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S:\3次文書(ISO14001)\107グリーン調達\フォーマット_部品_環境負荷物質調査(IO-ZC50)\"/>
    </mc:Choice>
  </mc:AlternateContent>
  <xr:revisionPtr revIDLastSave="0" documentId="13_ncr:1_{349F11FF-C738-4F00-841B-754844C727C9}" xr6:coauthVersionLast="47" xr6:coauthVersionMax="47" xr10:uidLastSave="{00000000-0000-0000-0000-000000000000}"/>
  <bookViews>
    <workbookView xWindow="38292" yWindow="-168" windowWidth="29016" windowHeight="15816" xr2:uid="{00000000-000D-0000-FFFF-FFFF00000000}"/>
  </bookViews>
  <sheets>
    <sheet name="form Blank" sheetId="2" r:id="rId1"/>
    <sheet name="form 記入例" sheetId="22" r:id="rId2"/>
    <sheet name="form Example" sheetId="23" r:id="rId3"/>
  </sheets>
  <definedNames>
    <definedName name="_xlnm.Print_Area" localSheetId="0">'form Blank'!$A$1:$M$63</definedName>
    <definedName name="_xlnm.Print_Area" localSheetId="2">'form Example'!$A$1:$M$61</definedName>
    <definedName name="_xlnm.Print_Area" localSheetId="1">'form 記入例'!$A$1:$M$61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0" i="23" l="1"/>
  <c r="S40" i="23" s="1"/>
  <c r="Q40" i="23"/>
  <c r="R39" i="23"/>
  <c r="S39" i="23" s="1"/>
  <c r="Q39" i="23"/>
  <c r="R38" i="23"/>
  <c r="S38" i="23" s="1"/>
  <c r="Q38" i="23"/>
  <c r="R37" i="23"/>
  <c r="S37" i="23" s="1"/>
  <c r="Q37" i="23"/>
  <c r="Q31" i="23"/>
  <c r="R31" i="23" s="1"/>
  <c r="Q30" i="23"/>
  <c r="R30" i="23" s="1"/>
  <c r="Q29" i="23"/>
  <c r="R29" i="23" s="1"/>
  <c r="Q28" i="23"/>
  <c r="R28" i="23" s="1"/>
  <c r="R40" i="22"/>
  <c r="S40" i="22" s="1"/>
  <c r="Q40" i="22"/>
  <c r="R39" i="22"/>
  <c r="S39" i="22" s="1"/>
  <c r="Q39" i="22"/>
  <c r="R38" i="22"/>
  <c r="S38" i="22" s="1"/>
  <c r="Q38" i="22"/>
  <c r="R37" i="22"/>
  <c r="S37" i="22" s="1"/>
  <c r="Q37" i="22"/>
  <c r="Q31" i="22"/>
  <c r="R31" i="22" s="1"/>
  <c r="Q30" i="22"/>
  <c r="R30" i="22" s="1"/>
  <c r="Q29" i="22"/>
  <c r="R29" i="22" s="1"/>
  <c r="Q28" i="22"/>
  <c r="R28" i="22" s="1"/>
  <c r="Q38" i="2"/>
  <c r="Q39" i="2"/>
  <c r="Q40" i="2"/>
  <c r="Q37" i="2"/>
  <c r="R40" i="2"/>
  <c r="S40" i="2" s="1"/>
  <c r="R39" i="2"/>
  <c r="S39" i="2" s="1"/>
  <c r="R38" i="2"/>
  <c r="S38" i="2" s="1"/>
  <c r="R37" i="2"/>
  <c r="S37" i="2" s="1"/>
  <c r="Q29" i="2"/>
  <c r="R29" i="2" s="1"/>
  <c r="Q30" i="2"/>
  <c r="R30" i="2" s="1"/>
  <c r="Q31" i="2"/>
  <c r="R31" i="2" s="1"/>
  <c r="Q28" i="2"/>
  <c r="R28" i="2" s="1"/>
  <c r="C36" i="23" l="1"/>
  <c r="L59" i="22"/>
  <c r="L59" i="23"/>
  <c r="C35" i="22"/>
  <c r="C35" i="23"/>
  <c r="L61" i="2"/>
  <c r="J61" i="2"/>
  <c r="I61" i="2"/>
  <c r="C36" i="2"/>
  <c r="J59" i="22"/>
  <c r="I59" i="22"/>
  <c r="I59" i="23"/>
  <c r="J59" i="23"/>
  <c r="C36" i="22"/>
  <c r="C35" i="2"/>
</calcChain>
</file>

<file path=xl/sharedStrings.xml><?xml version="1.0" encoding="utf-8"?>
<sst xmlns="http://schemas.openxmlformats.org/spreadsheetml/2006/main" count="330" uniqueCount="110">
  <si>
    <t>責任者</t>
    <phoneticPr fontId="2"/>
  </si>
  <si>
    <t>(株)アイ・オー・データ機器　行き</t>
    <phoneticPr fontId="2"/>
  </si>
  <si>
    <t>会社名</t>
    <rPh sb="0" eb="3">
      <t>カイシャメイ</t>
    </rPh>
    <phoneticPr fontId="2"/>
  </si>
  <si>
    <t>Responsible person</t>
    <phoneticPr fontId="2"/>
  </si>
  <si>
    <t>Contact information (Address)</t>
    <phoneticPr fontId="2"/>
  </si>
  <si>
    <t>連絡先(所在地)</t>
    <phoneticPr fontId="2"/>
  </si>
  <si>
    <t>作成日：</t>
    <rPh sb="0" eb="3">
      <t>サクセイビ</t>
    </rPh>
    <phoneticPr fontId="2"/>
  </si>
  <si>
    <t>Issued by (yyyy/mm/dd)</t>
    <phoneticPr fontId="2"/>
  </si>
  <si>
    <t>印　or　Signature</t>
    <rPh sb="0" eb="1">
      <t>イン</t>
    </rPh>
    <phoneticPr fontId="2"/>
  </si>
  <si>
    <t xml:space="preserve">                          　 (ＴEL)</t>
    <phoneticPr fontId="2"/>
  </si>
  <si>
    <t>　　　                  　　(eMail)</t>
    <phoneticPr fontId="2"/>
  </si>
  <si>
    <t>　　年    月    日</t>
    <rPh sb="2" eb="3">
      <t>ネン</t>
    </rPh>
    <rPh sb="7" eb="8">
      <t>ガツ</t>
    </rPh>
    <rPh sb="12" eb="13">
      <t>ヒ</t>
    </rPh>
    <phoneticPr fontId="2"/>
  </si>
  <si>
    <t>Parts Company</t>
    <phoneticPr fontId="2"/>
  </si>
  <si>
    <t>Kankyou Taro</t>
    <phoneticPr fontId="2"/>
  </si>
  <si>
    <t>（参考）アイ･オー･データ機器の「グリーン調達基準書」掲載のホームページアドレス</t>
    <phoneticPr fontId="2"/>
  </si>
  <si>
    <t>Company name</t>
    <phoneticPr fontId="2"/>
  </si>
  <si>
    <t>責任部署及び役職</t>
    <phoneticPr fontId="2"/>
  </si>
  <si>
    <t>Division Name and Job title</t>
    <phoneticPr fontId="2"/>
  </si>
  <si>
    <t>R&amp;D Dividion / Director</t>
    <phoneticPr fontId="2"/>
  </si>
  <si>
    <t>対象部品）</t>
    <rPh sb="0" eb="2">
      <t>タイショウ</t>
    </rPh>
    <rPh sb="2" eb="4">
      <t>ブヒン</t>
    </rPh>
    <phoneticPr fontId="2"/>
  </si>
  <si>
    <t>部品名
Ｐart Name(Description)</t>
    <rPh sb="0" eb="2">
      <t>ブヒン</t>
    </rPh>
    <rPh sb="2" eb="3">
      <t>メイ</t>
    </rPh>
    <phoneticPr fontId="2"/>
  </si>
  <si>
    <t>Substances)</t>
    <phoneticPr fontId="2"/>
  </si>
  <si>
    <t>Scope）</t>
    <phoneticPr fontId="2"/>
  </si>
  <si>
    <t>補足）</t>
    <rPh sb="0" eb="2">
      <t>ホソク</t>
    </rPh>
    <phoneticPr fontId="2"/>
  </si>
  <si>
    <t>Note)</t>
    <phoneticPr fontId="2"/>
  </si>
  <si>
    <t>欧州RoHS指令に則り、適用除外・閾値・含有/非含有を判断してください。参考までにケーブルの部品の構成単位となる事例を紹介します。</t>
    <phoneticPr fontId="2"/>
  </si>
  <si>
    <t>For reference, the following is home address for “I-O DATA DEVICE, INC. Green Procurement Standards” at WEB site.</t>
    <phoneticPr fontId="2"/>
  </si>
  <si>
    <t>http://www.iodata.jp/company/environment/procurement/index.htm</t>
    <phoneticPr fontId="2"/>
  </si>
  <si>
    <r>
      <t>A</t>
    </r>
    <r>
      <rPr>
        <sz val="11"/>
        <rFont val="ＭＳ Ｐゴシック"/>
        <family val="3"/>
        <charset val="128"/>
      </rPr>
      <t>ttn</t>
    </r>
    <r>
      <rPr>
        <sz val="11"/>
        <rFont val="ＭＳ Ｐゴシック"/>
        <family val="3"/>
        <charset val="128"/>
      </rPr>
      <t xml:space="preserve">: </t>
    </r>
    <r>
      <rPr>
        <sz val="11"/>
        <rFont val="ＭＳ Ｐゴシック"/>
        <family val="3"/>
        <charset val="128"/>
      </rPr>
      <t>I-O DATA DEVICE, INC.</t>
    </r>
    <phoneticPr fontId="2"/>
  </si>
  <si>
    <t>対象物質）</t>
    <rPh sb="0" eb="2">
      <t>タイショウ</t>
    </rPh>
    <rPh sb="2" eb="4">
      <t>ブッシツ</t>
    </rPh>
    <phoneticPr fontId="2"/>
  </si>
  <si>
    <t>部品納入会社A</t>
    <phoneticPr fontId="2"/>
  </si>
  <si>
    <t>品質保証部 環境管理課 部長</t>
    <phoneticPr fontId="2"/>
  </si>
  <si>
    <t>環境 太郎</t>
    <phoneticPr fontId="2"/>
  </si>
  <si>
    <t>B-BUHINABC-11-22</t>
    <phoneticPr fontId="2"/>
  </si>
  <si>
    <t>PartsABC　11-22</t>
    <phoneticPr fontId="2"/>
  </si>
  <si>
    <t>物質名
Substance</t>
    <rPh sb="0" eb="2">
      <t>ブッシツ</t>
    </rPh>
    <rPh sb="2" eb="3">
      <t>メイ</t>
    </rPh>
    <phoneticPr fontId="2"/>
  </si>
  <si>
    <t>カドミウム及びその化合物
Cadmium and Cadmium Compounds</t>
    <phoneticPr fontId="2"/>
  </si>
  <si>
    <r>
      <t xml:space="preserve">I-O DATAの品目コード 
</t>
    </r>
    <r>
      <rPr>
        <sz val="10"/>
        <rFont val="ＭＳ Ｐゴシック"/>
        <family val="3"/>
        <charset val="128"/>
      </rPr>
      <t>Part Number for I-O DATA(P/N)</t>
    </r>
    <phoneticPr fontId="2"/>
  </si>
  <si>
    <t>鉛及びその化合物
Lead and Lead Compounds</t>
    <phoneticPr fontId="2"/>
  </si>
  <si>
    <t>水銀及びその化合物
Mercury and Mercury Compounds</t>
    <phoneticPr fontId="2"/>
  </si>
  <si>
    <t>ポリ臭化ビフェニール類（PBB類）
Polybrominated Biphenyls (PBBs)</t>
    <phoneticPr fontId="2"/>
  </si>
  <si>
    <t>ポリ臭化ジフェニルエーテル類（PBDE類）
Polybrominated Diphenyl ethers (PBDEs)</t>
    <phoneticPr fontId="2"/>
  </si>
  <si>
    <t>六価クロム化合物
Hexavalent Chromium Compounds</t>
    <phoneticPr fontId="2"/>
  </si>
  <si>
    <t>0.01wt％
（100ppm)</t>
    <phoneticPr fontId="2"/>
  </si>
  <si>
    <t>0.1wt％
(1000ppm）</t>
    <phoneticPr fontId="2"/>
  </si>
  <si>
    <t>最大許容濃度
（閾値）
Max. Tolerance concentration
(threshold)</t>
    <rPh sb="0" eb="2">
      <t>サイダイ</t>
    </rPh>
    <rPh sb="2" eb="4">
      <t>キョヨウ</t>
    </rPh>
    <rPh sb="4" eb="6">
      <t>ノウド</t>
    </rPh>
    <rPh sb="8" eb="10">
      <t>シキイチ</t>
    </rPh>
    <phoneticPr fontId="2"/>
  </si>
  <si>
    <t>閾値以上の含有の有無
Inclusion above the threshold</t>
    <rPh sb="0" eb="2">
      <t>シキイチ</t>
    </rPh>
    <rPh sb="2" eb="4">
      <t>イジョウ</t>
    </rPh>
    <rPh sb="5" eb="7">
      <t>ガンユウ</t>
    </rPh>
    <rPh sb="8" eb="10">
      <t>ウム</t>
    </rPh>
    <phoneticPr fontId="2"/>
  </si>
  <si>
    <t>無し
Not Included</t>
    <rPh sb="0" eb="1">
      <t>ナ</t>
    </rPh>
    <phoneticPr fontId="2"/>
  </si>
  <si>
    <t>有り
&lt;規制除外用途&gt;
Included
&lt;Exempted use&gt;</t>
    <rPh sb="0" eb="1">
      <t>アリ</t>
    </rPh>
    <rPh sb="4" eb="6">
      <t>キセイ</t>
    </rPh>
    <rPh sb="6" eb="8">
      <t>ジョガイ</t>
    </rPh>
    <rPh sb="8" eb="10">
      <t>ヨウト</t>
    </rPh>
    <phoneticPr fontId="2"/>
  </si>
  <si>
    <t xml:space="preserve">Judgement of exempted use, threshold of environmental substances, content/not content shall be made by EU RoHS directive.
Refer the below diagram.
</t>
    <phoneticPr fontId="2"/>
  </si>
  <si>
    <t>石川県金沢市桜田町ｘ丁目ｘ番地</t>
    <phoneticPr fontId="2"/>
  </si>
  <si>
    <t>012-345-6789</t>
    <phoneticPr fontId="2"/>
  </si>
  <si>
    <t>abc@def.jp</t>
    <phoneticPr fontId="2"/>
  </si>
  <si>
    <t>部品ABC　11-22</t>
    <phoneticPr fontId="2"/>
  </si>
  <si>
    <t>x-x, Sakurada-machi, Kanazawa-shi, Ishikawa, Japan</t>
    <phoneticPr fontId="2"/>
  </si>
  <si>
    <t>Resistors/7(c)-I，　Solder/7(a)</t>
    <phoneticPr fontId="2"/>
  </si>
  <si>
    <t>+</t>
    <phoneticPr fontId="2"/>
  </si>
  <si>
    <t>Substances)</t>
    <phoneticPr fontId="2"/>
  </si>
  <si>
    <t>a)</t>
    <phoneticPr fontId="2"/>
  </si>
  <si>
    <t>b)</t>
    <phoneticPr fontId="2"/>
  </si>
  <si>
    <t>対象物質 Substances</t>
    <rPh sb="0" eb="2">
      <t>タイショウ</t>
    </rPh>
    <rPh sb="2" eb="4">
      <t>ブッシツ</t>
    </rPh>
    <phoneticPr fontId="2"/>
  </si>
  <si>
    <t>on: 選択項目を表示する</t>
    <rPh sb="4" eb="6">
      <t>センタク</t>
    </rPh>
    <rPh sb="6" eb="8">
      <t>コウモク</t>
    </rPh>
    <rPh sb="9" eb="11">
      <t>ヒョウジ</t>
    </rPh>
    <phoneticPr fontId="2"/>
  </si>
  <si>
    <t>off: 選択項目を非表示にする</t>
    <rPh sb="5" eb="7">
      <t>センタク</t>
    </rPh>
    <rPh sb="7" eb="9">
      <t>コウモク</t>
    </rPh>
    <rPh sb="10" eb="11">
      <t>ヒ</t>
    </rPh>
    <rPh sb="11" eb="13">
      <t>ヒョウジ</t>
    </rPh>
    <phoneticPr fontId="2"/>
  </si>
  <si>
    <t>チップ抵抗/7(c)-I、高融点はんだ/7(a)</t>
    <phoneticPr fontId="2"/>
  </si>
  <si>
    <t>正常=0
未入力=1</t>
    <rPh sb="0" eb="2">
      <t>セイジョウ</t>
    </rPh>
    <rPh sb="5" eb="8">
      <t>ミニュウリョク</t>
    </rPh>
    <phoneticPr fontId="2"/>
  </si>
  <si>
    <t>改正RoHS</t>
    <rPh sb="0" eb="2">
      <t>カイセイ</t>
    </rPh>
    <phoneticPr fontId="2"/>
  </si>
  <si>
    <t>確認欄</t>
    <rPh sb="0" eb="2">
      <t>カクニン</t>
    </rPh>
    <rPh sb="2" eb="3">
      <t>ラン</t>
    </rPh>
    <phoneticPr fontId="2"/>
  </si>
  <si>
    <t>RoHS自己宣言書</t>
    <rPh sb="4" eb="6">
      <t>ジコ</t>
    </rPh>
    <rPh sb="6" eb="8">
      <t>センゲン</t>
    </rPh>
    <rPh sb="8" eb="9">
      <t>ショ</t>
    </rPh>
    <phoneticPr fontId="2"/>
  </si>
  <si>
    <t>Declaration of RoHS</t>
    <phoneticPr fontId="2"/>
  </si>
  <si>
    <t>確認項目 Check items</t>
    <rPh sb="0" eb="2">
      <t>カクニン</t>
    </rPh>
    <rPh sb="2" eb="4">
      <t>コウモク</t>
    </rPh>
    <phoneticPr fontId="2"/>
  </si>
  <si>
    <t>Rank</t>
    <phoneticPr fontId="2"/>
  </si>
  <si>
    <t>フタル酸ブチルベンジル (BBP)
Butyl benzyl phthalate (BBP)</t>
    <phoneticPr fontId="2"/>
  </si>
  <si>
    <t>フタル酸ビス(2-エチルヘキシル) (DEHP)
Bis(2-ethylhexyl) phthalate (DEHP)</t>
    <phoneticPr fontId="2"/>
  </si>
  <si>
    <t>フタル酸ジブチル (DBP)
Dibutyl phthalate (DBP)</t>
    <phoneticPr fontId="2"/>
  </si>
  <si>
    <t>フタル酸ジイソブチル (DIBP)
Diisobutyl phthalate (DIBP)</t>
    <phoneticPr fontId="2"/>
  </si>
  <si>
    <t>電源コード、2017/12迄に全廃</t>
    <rPh sb="0" eb="2">
      <t>デンゲン</t>
    </rPh>
    <rPh sb="13" eb="14">
      <t>マデ</t>
    </rPh>
    <rPh sb="15" eb="17">
      <t>ゼンパイ</t>
    </rPh>
    <phoneticPr fontId="2"/>
  </si>
  <si>
    <t>AC power cord, Until 2017Dec.</t>
    <phoneticPr fontId="2"/>
  </si>
  <si>
    <t>無し</t>
    <rPh sb="0" eb="1">
      <t>ナ</t>
    </rPh>
    <phoneticPr fontId="2"/>
  </si>
  <si>
    <t>Not Included</t>
    <phoneticPr fontId="2"/>
  </si>
  <si>
    <t>有り</t>
    <rPh sb="0" eb="1">
      <t>アリ</t>
    </rPh>
    <phoneticPr fontId="2"/>
  </si>
  <si>
    <t>Included</t>
    <phoneticPr fontId="2"/>
  </si>
  <si>
    <t>a1)</t>
    <phoneticPr fontId="2"/>
  </si>
  <si>
    <t>a2)</t>
    <phoneticPr fontId="2"/>
  </si>
  <si>
    <t>b1)</t>
    <phoneticPr fontId="2"/>
  </si>
  <si>
    <t>含有有無と連動</t>
    <rPh sb="0" eb="2">
      <t>ガンユウ</t>
    </rPh>
    <rPh sb="2" eb="4">
      <t>ウム</t>
    </rPh>
    <rPh sb="5" eb="7">
      <t>レンドウ</t>
    </rPh>
    <phoneticPr fontId="2"/>
  </si>
  <si>
    <t>（無：1, 
I～L列：白</t>
    <rPh sb="1" eb="2">
      <t>ナシ</t>
    </rPh>
    <rPh sb="10" eb="11">
      <t>レツ</t>
    </rPh>
    <rPh sb="12" eb="13">
      <t>シロ</t>
    </rPh>
    <phoneticPr fontId="2"/>
  </si>
  <si>
    <t>有：2,
I～L列：オレンジ)</t>
    <rPh sb="8" eb="9">
      <t>レツ</t>
    </rPh>
    <phoneticPr fontId="2"/>
  </si>
  <si>
    <t>除外用途コードに記載あれば</t>
    <rPh sb="0" eb="2">
      <t>ジョガイ</t>
    </rPh>
    <rPh sb="2" eb="4">
      <t>ヨウト</t>
    </rPh>
    <rPh sb="8" eb="10">
      <t>キサイ</t>
    </rPh>
    <phoneticPr fontId="2"/>
  </si>
  <si>
    <t>「1, 
I～L列：白」</t>
    <phoneticPr fontId="2"/>
  </si>
  <si>
    <t>正常条件</t>
    <rPh sb="0" eb="2">
      <t>セイジョウ</t>
    </rPh>
    <rPh sb="2" eb="4">
      <t>ジョウケン</t>
    </rPh>
    <phoneticPr fontId="2"/>
  </si>
  <si>
    <t>a =1 or 
(a =2 and b =1)</t>
    <phoneticPr fontId="2"/>
  </si>
  <si>
    <t>a 1=1 or
(a1=2 and b1 =1)</t>
    <phoneticPr fontId="2"/>
  </si>
  <si>
    <t>有り：1
それ以外：0</t>
    <rPh sb="0" eb="1">
      <t>ア</t>
    </rPh>
    <rPh sb="7" eb="9">
      <t>イガイ</t>
    </rPh>
    <phoneticPr fontId="2"/>
  </si>
  <si>
    <t>含有有無</t>
    <rPh sb="0" eb="2">
      <t>ガンユウ</t>
    </rPh>
    <rPh sb="2" eb="4">
      <t>ウム</t>
    </rPh>
    <phoneticPr fontId="2"/>
  </si>
  <si>
    <t>http://www.iodata.jp/company/environment/procurement/index.htm</t>
    <phoneticPr fontId="2"/>
  </si>
  <si>
    <t>←If any substances are included, please describe application area, the planned total abolition (replacement) date.</t>
    <phoneticPr fontId="2"/>
  </si>
  <si>
    <t>←「有り」の場合、使用部位と全廃予定時期を記入ください</t>
    <rPh sb="2" eb="3">
      <t>ア</t>
    </rPh>
    <rPh sb="6" eb="8">
      <t>バアイ</t>
    </rPh>
    <rPh sb="9" eb="11">
      <t>シヨウ</t>
    </rPh>
    <rPh sb="11" eb="13">
      <t>ブイ</t>
    </rPh>
    <phoneticPr fontId="2"/>
  </si>
  <si>
    <t>←「有り」の場合、使用部位と該当する除外用途コードを記入ください(※)</t>
    <rPh sb="2" eb="3">
      <t>ア</t>
    </rPh>
    <rPh sb="6" eb="8">
      <t>バアイ</t>
    </rPh>
    <rPh sb="9" eb="11">
      <t>シヨウ</t>
    </rPh>
    <rPh sb="11" eb="13">
      <t>ブイ</t>
    </rPh>
    <rPh sb="14" eb="16">
      <t>ガイトウ</t>
    </rPh>
    <rPh sb="18" eb="20">
      <t>ジョガイ</t>
    </rPh>
    <rPh sb="20" eb="22">
      <t>ヨウト</t>
    </rPh>
    <rPh sb="26" eb="28">
      <t>キニュウ</t>
    </rPh>
    <phoneticPr fontId="2"/>
  </si>
  <si>
    <t>←If any substances are included, please describe application area, exempted use code.(※)</t>
    <phoneticPr fontId="2"/>
  </si>
  <si>
    <t>Rank</t>
    <phoneticPr fontId="2"/>
  </si>
  <si>
    <r>
      <rPr>
        <b/>
        <sz val="12"/>
        <color indexed="10"/>
        <rFont val="ＭＳ Ｐゴシック"/>
        <family val="3"/>
        <charset val="128"/>
      </rPr>
      <t>2016</t>
    </r>
    <r>
      <rPr>
        <sz val="12"/>
        <rFont val="ＭＳ Ｐゴシック"/>
        <family val="3"/>
        <charset val="128"/>
      </rPr>
      <t xml:space="preserve">年 </t>
    </r>
    <r>
      <rPr>
        <b/>
        <sz val="12"/>
        <color indexed="10"/>
        <rFont val="ＭＳ Ｐゴシック"/>
        <family val="3"/>
        <charset val="128"/>
      </rPr>
      <t>8</t>
    </r>
    <r>
      <rPr>
        <sz val="12"/>
        <rFont val="ＭＳ Ｐゴシック"/>
        <family val="3"/>
        <charset val="128"/>
      </rPr>
      <t xml:space="preserve">月 </t>
    </r>
    <r>
      <rPr>
        <b/>
        <sz val="12"/>
        <color indexed="10"/>
        <rFont val="ＭＳ Ｐゴシック"/>
        <family val="3"/>
        <charset val="128"/>
      </rPr>
      <t>30</t>
    </r>
    <r>
      <rPr>
        <sz val="12"/>
        <rFont val="ＭＳ Ｐゴシック"/>
        <family val="3"/>
        <charset val="128"/>
      </rPr>
      <t>日</t>
    </r>
    <rPh sb="4" eb="5">
      <t>ネン</t>
    </rPh>
    <rPh sb="7" eb="8">
      <t>ガツ</t>
    </rPh>
    <rPh sb="11" eb="12">
      <t>ヒ</t>
    </rPh>
    <phoneticPr fontId="2"/>
  </si>
  <si>
    <r>
      <t>2016</t>
    </r>
    <r>
      <rPr>
        <sz val="12"/>
        <rFont val="ＭＳ Ｐゴシック"/>
        <family val="3"/>
        <charset val="128"/>
      </rPr>
      <t xml:space="preserve"> /　</t>
    </r>
    <r>
      <rPr>
        <b/>
        <sz val="12"/>
        <color indexed="10"/>
        <rFont val="ＭＳ Ｐゴシック"/>
        <family val="3"/>
        <charset val="128"/>
      </rPr>
      <t>8</t>
    </r>
    <r>
      <rPr>
        <sz val="12"/>
        <rFont val="ＭＳ Ｐゴシック"/>
        <family val="3"/>
        <charset val="128"/>
      </rPr>
      <t xml:space="preserve"> / </t>
    </r>
    <r>
      <rPr>
        <b/>
        <sz val="12"/>
        <color indexed="10"/>
        <rFont val="ＭＳ Ｐゴシック"/>
        <family val="3"/>
        <charset val="128"/>
      </rPr>
      <t>30</t>
    </r>
    <phoneticPr fontId="2"/>
  </si>
  <si>
    <t>【備考】 コメントすべき内容がありましたら、ご記入ください。</t>
    <rPh sb="1" eb="3">
      <t>ビコウ</t>
    </rPh>
    <rPh sb="12" eb="14">
      <t>ナイヨウ</t>
    </rPh>
    <rPh sb="23" eb="25">
      <t>キニュウ</t>
    </rPh>
    <phoneticPr fontId="2"/>
  </si>
  <si>
    <t>&lt;Notes&gt; Fill in here, if you have additional infrmation.</t>
    <phoneticPr fontId="2"/>
  </si>
  <si>
    <t>We hereby declare that restricted substances of EU RoHS Directive(2011/65/EU, (EU)2015/863) are not contained, except for the cases of the exempted application and/or less than maximum concentration values of EU RoHS Directive. And future design changes to ensure that it conforms to EU RoHS directive.</t>
    <phoneticPr fontId="2"/>
  </si>
  <si>
    <t>当社は欧州RoHS指令(2011/65/EU, (EU)2015/863)の制限物質を含有していないことを宣言します。ただし欧州RoHS指令における適用除外用途の場合及び最大濃度未満の場合を除きます。また将来の設計変更等にも欧州RoHS指令に対応することを約束します。</t>
    <rPh sb="38" eb="40">
      <t>セイゲン</t>
    </rPh>
    <rPh sb="112" eb="114">
      <t>オウシュウ</t>
    </rPh>
    <phoneticPr fontId="2"/>
  </si>
  <si>
    <t>※ 適用除外項目については、IEC62474のサイトにある”Exemption List”を参照してください。　　記入例：コンデンサ/7(c)-I</t>
    <rPh sb="2" eb="4">
      <t>テキヨウ</t>
    </rPh>
    <rPh sb="4" eb="6">
      <t>ジョガイ</t>
    </rPh>
    <rPh sb="6" eb="8">
      <t>コウモク</t>
    </rPh>
    <rPh sb="46" eb="48">
      <t>サンショウ</t>
    </rPh>
    <rPh sb="57" eb="59">
      <t>キニュウ</t>
    </rPh>
    <rPh sb="59" eb="60">
      <t>レイ</t>
    </rPh>
    <phoneticPr fontId="2"/>
  </si>
  <si>
    <t>https://std.iec.ch/iec62474/iec62474.nsf</t>
    <phoneticPr fontId="2"/>
  </si>
  <si>
    <t>　　Refer to the "Exemption Lists" on the IEC62474 site below for information of RoHS exemption.　　Example： Capacitor/7(c)-I 　</t>
    <phoneticPr fontId="2"/>
  </si>
  <si>
    <t>form ED107A-14-09ｇ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</si>
</sst>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b/>
      <sz val="11"/>
      <color indexed="12"/>
      <name val="ＭＳ Ｐゴシック"/>
      <family val="3"/>
      <charset val="128"/>
    </font>
    <font>
      <sz val="11"/>
      <name val="ＭＳ ゴシック"/>
      <family val="3"/>
      <charset val="128"/>
    </font>
    <font>
      <sz val="12"/>
      <name val="ＭＳ Ｐゴシック"/>
      <family val="3"/>
      <charset val="128"/>
    </font>
    <font>
      <b/>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family val="2"/>
    </font>
    <font>
      <u/>
      <sz val="12"/>
      <color indexed="12"/>
      <name val="ＭＳ Ｐゴシック"/>
      <family val="3"/>
      <charset val="128"/>
    </font>
    <font>
      <sz val="11"/>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b/>
      <sz val="12"/>
      <color indexed="12"/>
      <name val="ＭＳ Ｐゴシック"/>
      <family val="3"/>
      <charset val="128"/>
    </font>
    <font>
      <sz val="12"/>
      <color indexed="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
      <name val="Arial"/>
      <family val="2"/>
    </font>
    <font>
      <b/>
      <sz val="12"/>
      <color indexed="10"/>
      <name val="ＭＳ Ｐゴシック"/>
      <family val="3"/>
      <charset val="128"/>
    </font>
    <font>
      <b/>
      <sz val="14"/>
      <name val="ＭＳ Ｐゴシック"/>
      <family val="3"/>
      <charset val="128"/>
    </font>
    <font>
      <u/>
      <sz val="9.35"/>
      <name val="ＭＳ Ｐゴシック"/>
      <family val="3"/>
      <charset val="128"/>
    </font>
    <font>
      <b/>
      <sz val="12"/>
      <color rgb="FFFF0000"/>
      <name val="ＭＳ Ｐゴシック"/>
      <family val="3"/>
      <charset val="128"/>
    </font>
    <font>
      <sz val="12"/>
      <color rgb="FFBFBFBF"/>
      <name val="ＭＳ Ｐゴシック"/>
      <family val="3"/>
      <charset val="128"/>
    </font>
    <font>
      <sz val="11"/>
      <color rgb="FF0000FF"/>
      <name val="ＭＳ Ｐゴシック"/>
      <family val="3"/>
      <charset val="128"/>
    </font>
    <font>
      <u/>
      <sz val="9.35"/>
      <color rgb="FFFFFFFF"/>
      <name val="ＭＳ Ｐゴシック"/>
      <family val="3"/>
      <charset val="128"/>
    </font>
    <font>
      <sz val="12"/>
      <color rgb="FFFFFFFF"/>
      <name val="Arial"/>
      <family val="2"/>
    </font>
    <font>
      <sz val="12"/>
      <color rgb="FF000000"/>
      <name val="Arial"/>
      <family val="2"/>
    </font>
    <font>
      <sz val="12"/>
      <color rgb="FFFFFFFF"/>
      <name val="ＭＳ Ｐゴシック"/>
      <family val="3"/>
      <charset val="128"/>
    </font>
    <font>
      <sz val="12"/>
      <color rgb="FF000000"/>
      <name val="ＭＳ Ｐゴシック"/>
      <family val="3"/>
      <charset val="128"/>
    </font>
    <font>
      <b/>
      <sz val="14"/>
      <color rgb="FFFF0000"/>
      <name val="ＭＳ Ｐゴシック"/>
      <family val="3"/>
      <charset val="128"/>
    </font>
    <font>
      <b/>
      <u/>
      <sz val="14"/>
      <color rgb="FFFF0000"/>
      <name val="ＭＳ Ｐゴシック"/>
      <family val="3"/>
      <charset val="128"/>
    </font>
    <font>
      <sz val="11"/>
      <color theme="1"/>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39997558519241921"/>
        <bgColor indexed="64"/>
      </patternFill>
    </fill>
    <fill>
      <patternFill patternType="solid">
        <fgColor theme="0"/>
        <bgColor indexed="64"/>
      </patternFill>
    </fill>
    <fill>
      <patternFill patternType="solid">
        <fgColor rgb="FFFAC090"/>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style="thin">
        <color indexed="64"/>
      </top>
      <bottom style="thin">
        <color indexed="64"/>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thin">
        <color indexed="64"/>
      </right>
      <top/>
      <bottom/>
      <diagonal/>
    </border>
  </borders>
  <cellStyleXfs count="45">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38" fillId="0" borderId="0"/>
    <xf numFmtId="0" fontId="24" fillId="4" borderId="0" applyNumberFormat="0" applyBorder="0" applyAlignment="0" applyProtection="0">
      <alignment vertical="center"/>
    </xf>
    <xf numFmtId="0" fontId="52" fillId="0" borderId="0">
      <alignment vertical="center"/>
    </xf>
  </cellStyleXfs>
  <cellXfs count="17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0" borderId="0" xfId="0" applyBorder="1">
      <alignment vertical="center"/>
    </xf>
    <xf numFmtId="0" fontId="0" fillId="0" borderId="0" xfId="0" applyAlignment="1">
      <alignment vertical="center"/>
    </xf>
    <xf numFmtId="0" fontId="6" fillId="0" borderId="0" xfId="0" applyFont="1" applyBorder="1" applyAlignment="1">
      <alignment vertical="center"/>
    </xf>
    <xf numFmtId="0" fontId="4" fillId="0" borderId="0" xfId="0" applyFont="1" applyBorder="1" applyAlignment="1">
      <alignment horizontal="center" vertical="center"/>
    </xf>
    <xf numFmtId="0" fontId="26" fillId="0" borderId="0" xfId="28" applyFont="1" applyBorder="1" applyAlignment="1" applyProtection="1">
      <alignment vertical="center"/>
    </xf>
    <xf numFmtId="0" fontId="6" fillId="0" borderId="0" xfId="0" applyFont="1" applyBorder="1" applyAlignment="1">
      <alignment vertical="center" wrapText="1"/>
    </xf>
    <xf numFmtId="0" fontId="6" fillId="0" borderId="0" xfId="0" applyFont="1" applyAlignment="1">
      <alignment vertical="center"/>
    </xf>
    <xf numFmtId="0" fontId="25" fillId="0" borderId="0" xfId="0" applyFont="1" applyFill="1" applyBorder="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27" fillId="0" borderId="0" xfId="0" applyFont="1" applyAlignment="1" applyProtection="1">
      <alignment horizontal="center" vertical="center"/>
    </xf>
    <xf numFmtId="0" fontId="27" fillId="0" borderId="0" xfId="0" applyFont="1" applyAlignment="1" applyProtection="1">
      <alignment horizontal="center"/>
    </xf>
    <xf numFmtId="0" fontId="27" fillId="0" borderId="0" xfId="0" applyFont="1" applyProtection="1">
      <alignment vertical="center"/>
    </xf>
    <xf numFmtId="0" fontId="27" fillId="0" borderId="0" xfId="0" applyFont="1" applyAlignment="1" applyProtection="1">
      <alignment horizontal="left" vertical="center"/>
    </xf>
    <xf numFmtId="0" fontId="28" fillId="0" borderId="0" xfId="0" applyFont="1" applyAlignment="1" applyProtection="1">
      <alignment horizontal="right" vertical="center"/>
    </xf>
    <xf numFmtId="0" fontId="27" fillId="0" borderId="0" xfId="0" applyFont="1" applyAlignment="1" applyProtection="1">
      <alignment horizontal="right" vertical="center"/>
    </xf>
    <xf numFmtId="0" fontId="30" fillId="0" borderId="0" xfId="0" applyFont="1" applyProtection="1">
      <alignment vertical="center"/>
    </xf>
    <xf numFmtId="0" fontId="28" fillId="0" borderId="0" xfId="0" applyFont="1" applyAlignment="1" applyProtection="1">
      <alignment horizontal="center"/>
    </xf>
    <xf numFmtId="0" fontId="28" fillId="0" borderId="0" xfId="0" applyFont="1" applyProtection="1">
      <alignment vertical="center"/>
    </xf>
    <xf numFmtId="0" fontId="28" fillId="0" borderId="0" xfId="0" applyFont="1" applyBorder="1" applyAlignment="1" applyProtection="1">
      <alignment horizontal="left" vertical="center"/>
    </xf>
    <xf numFmtId="0" fontId="28" fillId="0" borderId="0" xfId="0" applyFont="1" applyBorder="1" applyAlignment="1" applyProtection="1">
      <alignment vertical="center"/>
    </xf>
    <xf numFmtId="14" fontId="31" fillId="0" borderId="0" xfId="0" applyNumberFormat="1" applyFont="1" applyAlignment="1" applyProtection="1">
      <alignment vertical="center"/>
    </xf>
    <xf numFmtId="0" fontId="31" fillId="0" borderId="0" xfId="0" applyFont="1" applyProtection="1">
      <alignment vertical="center"/>
    </xf>
    <xf numFmtId="0" fontId="31" fillId="0" borderId="0" xfId="0" applyFont="1" applyAlignment="1" applyProtection="1">
      <alignment horizontal="left" vertical="center"/>
    </xf>
    <xf numFmtId="14" fontId="32" fillId="0" borderId="0" xfId="0" applyNumberFormat="1" applyFont="1" applyBorder="1" applyAlignment="1" applyProtection="1">
      <alignment vertical="center"/>
    </xf>
    <xf numFmtId="0" fontId="32" fillId="0" borderId="0" xfId="0" applyFont="1" applyProtection="1">
      <alignment vertical="center"/>
    </xf>
    <xf numFmtId="0" fontId="33" fillId="0" borderId="0" xfId="0" applyFont="1" applyProtection="1">
      <alignment vertical="center"/>
    </xf>
    <xf numFmtId="0" fontId="32" fillId="0" borderId="0" xfId="0" applyFont="1" applyAlignment="1" applyProtection="1">
      <alignment horizontal="left" vertical="center"/>
    </xf>
    <xf numFmtId="0" fontId="34" fillId="0" borderId="0" xfId="0" applyFont="1">
      <alignment vertical="center"/>
    </xf>
    <xf numFmtId="0" fontId="29" fillId="0" borderId="0" xfId="0" applyFont="1" applyAlignment="1" applyProtection="1">
      <alignment horizontal="center"/>
    </xf>
    <xf numFmtId="0" fontId="6" fillId="0" borderId="0" xfId="0" applyFont="1" applyAlignment="1">
      <alignment vertical="center" wrapText="1"/>
    </xf>
    <xf numFmtId="0" fontId="27" fillId="0" borderId="0" xfId="0" applyFont="1" applyBorder="1" applyProtection="1">
      <alignment vertical="center"/>
    </xf>
    <xf numFmtId="14" fontId="31" fillId="0" borderId="0" xfId="0" applyNumberFormat="1" applyFont="1" applyBorder="1" applyAlignment="1" applyProtection="1">
      <alignment vertical="center"/>
    </xf>
    <xf numFmtId="0" fontId="0" fillId="0" borderId="0" xfId="0" applyProtection="1">
      <alignment vertical="center"/>
      <protection locked="0"/>
    </xf>
    <xf numFmtId="0" fontId="37" fillId="0" borderId="0" xfId="0" applyFont="1" applyAlignment="1" applyProtection="1">
      <alignment horizontal="center" vertical="center"/>
    </xf>
    <xf numFmtId="0" fontId="37" fillId="0" borderId="0" xfId="0" applyFont="1" applyAlignment="1" applyProtection="1">
      <alignment horizontal="center"/>
    </xf>
    <xf numFmtId="0" fontId="37" fillId="0" borderId="0" xfId="0" applyFont="1" applyProtection="1">
      <alignment vertical="center"/>
    </xf>
    <xf numFmtId="0" fontId="37" fillId="0" borderId="0" xfId="0" applyFont="1">
      <alignment vertical="center"/>
    </xf>
    <xf numFmtId="0" fontId="37" fillId="0" borderId="0" xfId="0" applyFont="1" applyAlignment="1" applyProtection="1"/>
    <xf numFmtId="0" fontId="37" fillId="0" borderId="0" xfId="0" applyFont="1" applyAlignment="1"/>
    <xf numFmtId="0" fontId="35" fillId="0" borderId="10" xfId="29" applyFont="1" applyFill="1" applyBorder="1" applyAlignment="1" applyProtection="1">
      <alignment horizontal="center" vertical="center" shrinkToFit="1"/>
      <protection locked="0"/>
    </xf>
    <xf numFmtId="0" fontId="35" fillId="0" borderId="11" xfId="29" applyFont="1" applyFill="1" applyBorder="1" applyAlignment="1" applyProtection="1">
      <alignment horizontal="center" vertical="center" shrinkToFit="1"/>
      <protection locked="0"/>
    </xf>
    <xf numFmtId="0" fontId="36" fillId="0" borderId="12" xfId="0" applyFont="1" applyBorder="1" applyAlignment="1" applyProtection="1">
      <alignment horizontal="center" vertical="center" wrapText="1"/>
    </xf>
    <xf numFmtId="0" fontId="30" fillId="0" borderId="0" xfId="0" applyFont="1" applyAlignment="1" applyProtection="1"/>
    <xf numFmtId="0" fontId="1" fillId="0" borderId="10" xfId="29" applyFont="1" applyFill="1" applyBorder="1" applyAlignment="1" applyProtection="1">
      <alignment horizontal="center" vertical="center" shrinkToFit="1"/>
    </xf>
    <xf numFmtId="0" fontId="35" fillId="0" borderId="21" xfId="29" applyFont="1" applyFill="1" applyBorder="1" applyAlignment="1" applyProtection="1">
      <alignment horizontal="center" vertical="center" shrinkToFit="1"/>
    </xf>
    <xf numFmtId="0" fontId="1" fillId="0" borderId="16" xfId="29" applyFont="1" applyFill="1" applyBorder="1" applyAlignment="1" applyProtection="1">
      <alignment horizontal="center" vertical="center" shrinkToFit="1"/>
    </xf>
    <xf numFmtId="0" fontId="35" fillId="0" borderId="22" xfId="29" applyFont="1" applyFill="1" applyBorder="1" applyAlignment="1" applyProtection="1">
      <alignment horizontal="center" vertical="center" shrinkToFit="1"/>
    </xf>
    <xf numFmtId="0" fontId="28" fillId="0" borderId="23" xfId="0" applyFont="1" applyBorder="1" applyAlignment="1" applyProtection="1">
      <alignment horizontal="right" vertical="center" shrinkToFit="1"/>
    </xf>
    <xf numFmtId="0" fontId="3" fillId="0" borderId="0" xfId="28" applyFill="1" applyBorder="1" applyAlignment="1" applyProtection="1">
      <alignment vertical="center" wrapText="1"/>
    </xf>
    <xf numFmtId="0" fontId="0" fillId="0" borderId="25" xfId="0" applyBorder="1" applyAlignment="1" applyProtection="1">
      <alignment horizontal="center" vertical="center"/>
      <protection locked="0"/>
    </xf>
    <xf numFmtId="0" fontId="37" fillId="0" borderId="0" xfId="0" applyFont="1" applyAlignment="1">
      <alignment vertical="center" wrapText="1"/>
    </xf>
    <xf numFmtId="0" fontId="30" fillId="0" borderId="0" xfId="0" applyFont="1" applyBorder="1" applyAlignment="1" applyProtection="1">
      <alignment horizontal="left" vertical="center" wrapText="1" indent="1" shrinkToFit="1"/>
    </xf>
    <xf numFmtId="0" fontId="30" fillId="0" borderId="0" xfId="0" applyFont="1" applyBorder="1" applyAlignment="1" applyProtection="1">
      <alignment horizontal="center" vertical="center" wrapText="1" shrinkToFit="1"/>
    </xf>
    <xf numFmtId="0" fontId="1" fillId="0" borderId="0" xfId="29" applyFont="1" applyFill="1" applyBorder="1" applyAlignment="1" applyProtection="1">
      <alignment horizontal="center" vertical="center" shrinkToFit="1"/>
    </xf>
    <xf numFmtId="0" fontId="35" fillId="0" borderId="0" xfId="29" applyFont="1" applyFill="1" applyBorder="1" applyAlignment="1" applyProtection="1">
      <alignment horizontal="center" vertical="center" shrinkToFit="1"/>
    </xf>
    <xf numFmtId="0" fontId="35" fillId="0" borderId="0" xfId="0" applyFont="1" applyBorder="1" applyAlignment="1" applyProtection="1">
      <alignment vertical="center" shrinkToFit="1"/>
    </xf>
    <xf numFmtId="0" fontId="35" fillId="0" borderId="16" xfId="29" applyFont="1" applyFill="1" applyBorder="1" applyAlignment="1" applyProtection="1">
      <alignment horizontal="center" vertical="center" shrinkToFit="1"/>
      <protection locked="0"/>
    </xf>
    <xf numFmtId="0" fontId="35" fillId="0" borderId="19" xfId="29" applyFont="1" applyFill="1" applyBorder="1" applyAlignment="1" applyProtection="1">
      <alignment horizontal="center" vertical="center" shrinkToFit="1"/>
      <protection locked="0"/>
    </xf>
    <xf numFmtId="0" fontId="7" fillId="0" borderId="17" xfId="0" applyFont="1" applyFill="1" applyBorder="1" applyAlignment="1">
      <alignment horizontal="center" vertical="center" shrinkToFit="1"/>
    </xf>
    <xf numFmtId="0" fontId="43" fillId="0" borderId="0" xfId="0" applyFont="1" applyBorder="1" applyAlignment="1">
      <alignment vertical="center"/>
    </xf>
    <xf numFmtId="0" fontId="37" fillId="0" borderId="0" xfId="0" applyFont="1" applyAlignment="1">
      <alignment horizontal="center" vertical="center" wrapText="1"/>
    </xf>
    <xf numFmtId="0" fontId="44" fillId="0" borderId="25" xfId="0" applyFont="1" applyBorder="1" applyAlignment="1" applyProtection="1">
      <alignment horizontal="center" vertical="center"/>
      <protection locked="0"/>
    </xf>
    <xf numFmtId="0" fontId="44" fillId="0" borderId="0" xfId="0" applyFont="1" applyBorder="1" applyAlignment="1" applyProtection="1">
      <alignment horizontal="center" vertical="center"/>
      <protection locked="0"/>
    </xf>
    <xf numFmtId="0" fontId="37" fillId="24" borderId="0" xfId="0" applyFont="1" applyFill="1" applyAlignment="1">
      <alignment vertical="top" wrapText="1"/>
    </xf>
    <xf numFmtId="0" fontId="37" fillId="25" borderId="0" xfId="0" applyFont="1" applyFill="1" applyAlignment="1">
      <alignment vertical="center" wrapText="1"/>
    </xf>
    <xf numFmtId="0" fontId="37" fillId="25" borderId="0" xfId="0" applyFont="1" applyFill="1" applyAlignment="1">
      <alignment vertical="top" wrapText="1"/>
    </xf>
    <xf numFmtId="0" fontId="45" fillId="0" borderId="0" xfId="28" applyFont="1" applyFill="1" applyBorder="1" applyAlignment="1" applyProtection="1">
      <alignment vertical="center" wrapText="1"/>
    </xf>
    <xf numFmtId="0" fontId="46" fillId="0" borderId="0" xfId="0" applyFont="1" applyFill="1" applyBorder="1" applyAlignment="1">
      <alignment vertical="center"/>
    </xf>
    <xf numFmtId="0" fontId="0" fillId="0" borderId="26" xfId="0" applyFont="1" applyBorder="1" applyAlignment="1" applyProtection="1">
      <alignment horizontal="center" vertical="center" wrapText="1"/>
    </xf>
    <xf numFmtId="0" fontId="0" fillId="0" borderId="27" xfId="0" applyFont="1" applyBorder="1" applyAlignment="1" applyProtection="1">
      <alignment horizontal="center" vertical="center" wrapText="1"/>
    </xf>
    <xf numFmtId="0" fontId="0" fillId="0" borderId="28" xfId="0" applyFont="1" applyBorder="1" applyAlignment="1" applyProtection="1">
      <alignment horizontal="center" vertical="center" wrapText="1"/>
    </xf>
    <xf numFmtId="0" fontId="0" fillId="0" borderId="29" xfId="0" applyFont="1" applyBorder="1" applyAlignment="1" applyProtection="1">
      <alignment horizontal="center" vertical="center" wrapText="1"/>
    </xf>
    <xf numFmtId="0" fontId="0" fillId="0" borderId="30" xfId="0" applyFont="1" applyBorder="1" applyAlignment="1" applyProtection="1">
      <alignment horizontal="center" vertical="center" wrapText="1"/>
    </xf>
    <xf numFmtId="0" fontId="0" fillId="0" borderId="23" xfId="0" applyFont="1" applyBorder="1" applyAlignment="1" applyProtection="1">
      <alignment horizontal="center" vertical="center" wrapText="1" shrinkToFit="1"/>
    </xf>
    <xf numFmtId="0" fontId="47" fillId="0" borderId="0" xfId="0" applyFont="1" applyFill="1" applyBorder="1" applyAlignment="1">
      <alignment vertical="center"/>
    </xf>
    <xf numFmtId="0" fontId="31" fillId="0" borderId="31" xfId="0" applyFont="1" applyFill="1" applyBorder="1" applyAlignment="1">
      <alignment horizontal="center" vertical="center" shrinkToFit="1"/>
    </xf>
    <xf numFmtId="0" fontId="48" fillId="0" borderId="32" xfId="0" applyFont="1" applyFill="1" applyBorder="1" applyAlignment="1">
      <alignment horizontal="center" vertical="center" shrinkToFit="1"/>
    </xf>
    <xf numFmtId="0" fontId="0" fillId="0" borderId="24" xfId="0" applyBorder="1" applyProtection="1">
      <alignment vertical="center"/>
    </xf>
    <xf numFmtId="0" fontId="27" fillId="0" borderId="35" xfId="0" applyFont="1" applyBorder="1" applyProtection="1">
      <alignment vertical="center"/>
    </xf>
    <xf numFmtId="0" fontId="27" fillId="0" borderId="36" xfId="0" applyFont="1" applyBorder="1" applyProtection="1">
      <alignment vertical="center"/>
    </xf>
    <xf numFmtId="0" fontId="0" fillId="0" borderId="32" xfId="0" applyBorder="1" applyProtection="1">
      <alignment vertical="center"/>
    </xf>
    <xf numFmtId="0" fontId="27" fillId="0" borderId="45" xfId="0" applyFont="1" applyBorder="1" applyProtection="1">
      <alignment vertical="center"/>
    </xf>
    <xf numFmtId="0" fontId="48" fillId="0" borderId="0" xfId="0" applyFont="1" applyBorder="1" applyAlignment="1">
      <alignment vertical="center" wrapText="1"/>
    </xf>
    <xf numFmtId="0" fontId="48" fillId="0" borderId="0" xfId="0" applyFont="1" applyBorder="1" applyAlignment="1">
      <alignment vertical="center"/>
    </xf>
    <xf numFmtId="0" fontId="48" fillId="0" borderId="32" xfId="0" applyFont="1" applyBorder="1" applyAlignment="1">
      <alignment vertical="center" wrapText="1"/>
    </xf>
    <xf numFmtId="31" fontId="6" fillId="0" borderId="0" xfId="0" applyNumberFormat="1" applyFont="1" applyBorder="1" applyAlignment="1" applyProtection="1">
      <alignment horizontal="center" vertical="center" shrinkToFit="1"/>
      <protection locked="0"/>
    </xf>
    <xf numFmtId="0" fontId="40" fillId="0" borderId="13" xfId="0" applyFont="1" applyFill="1" applyBorder="1" applyAlignment="1">
      <alignment horizontal="center" vertical="center" shrinkToFit="1"/>
    </xf>
    <xf numFmtId="0" fontId="40" fillId="0" borderId="16" xfId="0" applyFont="1" applyFill="1" applyBorder="1" applyAlignment="1">
      <alignment horizontal="center" vertical="center" shrinkToFit="1"/>
    </xf>
    <xf numFmtId="0" fontId="30" fillId="0" borderId="14" xfId="0" applyFont="1" applyBorder="1" applyAlignment="1" applyProtection="1">
      <alignment horizontal="left" vertical="center" wrapText="1" indent="1" shrinkToFit="1"/>
    </xf>
    <xf numFmtId="0" fontId="30" fillId="0" borderId="23" xfId="0" applyFont="1" applyBorder="1" applyAlignment="1" applyProtection="1">
      <alignment horizontal="left" vertical="center" wrapText="1" indent="1" shrinkToFit="1"/>
    </xf>
    <xf numFmtId="0" fontId="30" fillId="0" borderId="33" xfId="0" applyFont="1" applyBorder="1" applyAlignment="1" applyProtection="1">
      <alignment horizontal="left" vertical="center" wrapText="1" indent="1" shrinkToFit="1"/>
    </xf>
    <xf numFmtId="0" fontId="49" fillId="26" borderId="23" xfId="0" applyFont="1" applyFill="1" applyBorder="1" applyAlignment="1" applyProtection="1">
      <alignment horizontal="left" vertical="center" shrinkToFit="1"/>
      <protection locked="0"/>
    </xf>
    <xf numFmtId="0" fontId="49" fillId="26" borderId="33" xfId="0" applyFont="1" applyFill="1" applyBorder="1" applyAlignment="1" applyProtection="1">
      <alignment horizontal="left" vertical="center" shrinkToFit="1"/>
      <protection locked="0"/>
    </xf>
    <xf numFmtId="17" fontId="6" fillId="24" borderId="23" xfId="0" applyNumberFormat="1" applyFont="1" applyFill="1" applyBorder="1" applyAlignment="1" applyProtection="1">
      <alignment horizontal="left" vertical="center" shrinkToFit="1"/>
      <protection locked="0"/>
    </xf>
    <xf numFmtId="0" fontId="6" fillId="24" borderId="23" xfId="0" applyFont="1" applyFill="1" applyBorder="1" applyAlignment="1" applyProtection="1">
      <alignment horizontal="left" vertical="center" shrinkToFit="1"/>
      <protection locked="0"/>
    </xf>
    <xf numFmtId="0" fontId="6" fillId="24" borderId="33" xfId="0" applyFont="1" applyFill="1" applyBorder="1" applyAlignment="1" applyProtection="1">
      <alignment horizontal="left" vertical="center" shrinkToFit="1"/>
      <protection locked="0"/>
    </xf>
    <xf numFmtId="0" fontId="48" fillId="0" borderId="32" xfId="0" applyFont="1" applyFill="1" applyBorder="1" applyAlignment="1">
      <alignment vertical="center"/>
    </xf>
    <xf numFmtId="0" fontId="48" fillId="0" borderId="0" xfId="0" applyFont="1" applyFill="1" applyBorder="1" applyAlignment="1">
      <alignment vertical="center"/>
    </xf>
    <xf numFmtId="0" fontId="46" fillId="0" borderId="0" xfId="0" applyFont="1" applyFill="1" applyBorder="1" applyAlignment="1">
      <alignment vertical="center"/>
    </xf>
    <xf numFmtId="0" fontId="41" fillId="0" borderId="0" xfId="28" applyFont="1" applyFill="1" applyBorder="1" applyAlignment="1" applyProtection="1">
      <alignment vertical="center" wrapText="1"/>
    </xf>
    <xf numFmtId="0" fontId="25" fillId="0" borderId="0" xfId="0" applyFont="1" applyFill="1" applyBorder="1" applyAlignment="1">
      <alignment vertical="center"/>
    </xf>
    <xf numFmtId="0" fontId="6" fillId="0" borderId="0" xfId="0" applyFont="1" applyFill="1" applyBorder="1" applyAlignment="1">
      <alignment vertical="center" wrapText="1"/>
    </xf>
    <xf numFmtId="0" fontId="37" fillId="0" borderId="0" xfId="0" applyFont="1" applyAlignment="1">
      <alignment horizontal="center" vertical="center" wrapText="1"/>
    </xf>
    <xf numFmtId="0" fontId="35" fillId="0" borderId="34" xfId="0" applyFont="1" applyBorder="1" applyAlignment="1" applyProtection="1">
      <alignment horizontal="left" vertical="center" wrapText="1"/>
    </xf>
    <xf numFmtId="0" fontId="35" fillId="0" borderId="35" xfId="0" applyFont="1" applyBorder="1" applyAlignment="1" applyProtection="1">
      <alignment horizontal="left" vertical="center" wrapText="1"/>
    </xf>
    <xf numFmtId="0" fontId="35" fillId="0" borderId="36" xfId="0" applyFont="1" applyBorder="1" applyAlignment="1" applyProtection="1">
      <alignment horizontal="left" vertical="center" wrapText="1"/>
    </xf>
    <xf numFmtId="0" fontId="37" fillId="0" borderId="0" xfId="0" applyFont="1" applyAlignment="1">
      <alignment horizontal="left" vertical="center" wrapText="1"/>
    </xf>
    <xf numFmtId="0" fontId="50" fillId="0" borderId="0" xfId="0" applyFont="1" applyBorder="1" applyAlignment="1" applyProtection="1">
      <alignment horizontal="left" vertical="center" wrapText="1"/>
    </xf>
    <xf numFmtId="0" fontId="50" fillId="0" borderId="20" xfId="0" applyFont="1" applyBorder="1" applyAlignment="1" applyProtection="1">
      <alignment horizontal="left" vertical="center" wrapText="1"/>
    </xf>
    <xf numFmtId="0" fontId="0" fillId="0" borderId="24" xfId="0" applyFont="1" applyBorder="1" applyAlignment="1" applyProtection="1">
      <alignment horizontal="left" vertical="center" wrapText="1" indent="1"/>
    </xf>
    <xf numFmtId="0" fontId="0" fillId="0" borderId="35" xfId="0" applyFont="1" applyBorder="1" applyAlignment="1" applyProtection="1">
      <alignment horizontal="left" vertical="center" wrapText="1" indent="1"/>
    </xf>
    <xf numFmtId="0" fontId="0" fillId="0" borderId="36" xfId="0" applyFont="1" applyBorder="1" applyAlignment="1" applyProtection="1">
      <alignment horizontal="left" vertical="center" wrapText="1" indent="1"/>
    </xf>
    <xf numFmtId="0" fontId="0" fillId="0" borderId="41" xfId="0" applyFont="1" applyBorder="1" applyAlignment="1" applyProtection="1">
      <alignment horizontal="left" vertical="center" wrapText="1" indent="1"/>
    </xf>
    <xf numFmtId="0" fontId="0" fillId="0" borderId="38" xfId="0" applyFont="1" applyBorder="1" applyAlignment="1" applyProtection="1">
      <alignment horizontal="left" vertical="center" wrapText="1" indent="1"/>
    </xf>
    <xf numFmtId="0" fontId="0" fillId="0" borderId="39" xfId="0" applyFont="1" applyBorder="1" applyAlignment="1" applyProtection="1">
      <alignment horizontal="left" vertical="center" wrapText="1" indent="1"/>
    </xf>
    <xf numFmtId="0" fontId="36" fillId="0" borderId="24" xfId="0" applyFont="1" applyBorder="1" applyAlignment="1" applyProtection="1">
      <alignment horizontal="center" vertical="center" wrapText="1"/>
    </xf>
    <xf numFmtId="0" fontId="36" fillId="0" borderId="41" xfId="0" applyFont="1" applyBorder="1" applyAlignment="1" applyProtection="1">
      <alignment horizontal="center" vertical="center" wrapText="1"/>
    </xf>
    <xf numFmtId="0" fontId="6" fillId="26" borderId="23" xfId="0" applyFont="1" applyFill="1" applyBorder="1" applyAlignment="1" applyProtection="1">
      <alignment horizontal="left" vertical="center" shrinkToFit="1"/>
      <protection locked="0"/>
    </xf>
    <xf numFmtId="0" fontId="6" fillId="26" borderId="33" xfId="0" applyFont="1" applyFill="1" applyBorder="1" applyAlignment="1" applyProtection="1">
      <alignment horizontal="left" vertical="center" shrinkToFit="1"/>
      <protection locked="0"/>
    </xf>
    <xf numFmtId="0" fontId="7" fillId="0" borderId="0" xfId="0" applyFont="1" applyAlignment="1" applyProtection="1">
      <alignment horizontal="center"/>
    </xf>
    <xf numFmtId="0" fontId="29" fillId="0" borderId="0" xfId="0" applyFont="1" applyAlignment="1" applyProtection="1">
      <alignment horizontal="center"/>
    </xf>
    <xf numFmtId="0" fontId="6" fillId="0" borderId="0" xfId="0" applyFont="1" applyBorder="1" applyAlignment="1" applyProtection="1">
      <alignment horizontal="left" vertical="top" wrapText="1"/>
    </xf>
    <xf numFmtId="0" fontId="28" fillId="0" borderId="0" xfId="0" applyFont="1" applyBorder="1" applyAlignment="1" applyProtection="1">
      <alignment horizontal="left" vertical="top" wrapText="1"/>
    </xf>
    <xf numFmtId="0" fontId="6" fillId="0" borderId="0" xfId="0" applyFont="1" applyAlignment="1" applyProtection="1">
      <alignment horizontal="left" vertical="center" wrapText="1"/>
    </xf>
    <xf numFmtId="0" fontId="28" fillId="0" borderId="0" xfId="0" applyFont="1" applyAlignment="1" applyProtection="1">
      <alignment horizontal="left" vertical="center" wrapText="1"/>
    </xf>
    <xf numFmtId="0" fontId="35" fillId="0" borderId="38" xfId="0" applyFont="1" applyBorder="1" applyAlignment="1" applyProtection="1">
      <alignment horizontal="left" vertical="center"/>
      <protection locked="0"/>
    </xf>
    <xf numFmtId="0" fontId="35" fillId="0" borderId="23" xfId="0" applyFont="1" applyBorder="1" applyAlignment="1" applyProtection="1">
      <alignment horizontal="left" vertical="center"/>
      <protection locked="0"/>
    </xf>
    <xf numFmtId="0" fontId="28" fillId="0" borderId="23" xfId="0" applyFont="1" applyBorder="1" applyAlignment="1" applyProtection="1">
      <alignment vertical="center" shrinkToFit="1"/>
      <protection locked="0"/>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0" fillId="0" borderId="0" xfId="0" applyAlignment="1" applyProtection="1">
      <alignment horizontal="left" vertical="center" wrapText="1"/>
    </xf>
    <xf numFmtId="0" fontId="27" fillId="0" borderId="0" xfId="0" applyFont="1" applyAlignment="1" applyProtection="1">
      <alignment horizontal="left" vertical="center" wrapText="1"/>
    </xf>
    <xf numFmtId="0" fontId="6" fillId="0" borderId="0" xfId="0" applyFont="1" applyBorder="1" applyAlignment="1">
      <alignment vertical="center" wrapText="1"/>
    </xf>
    <xf numFmtId="0" fontId="35" fillId="0" borderId="23" xfId="0" applyFont="1" applyBorder="1" applyAlignment="1" applyProtection="1">
      <alignment vertical="center" wrapText="1"/>
      <protection locked="0"/>
    </xf>
    <xf numFmtId="0" fontId="6" fillId="0" borderId="0" xfId="0" applyFont="1" applyBorder="1" applyAlignment="1">
      <alignment vertical="top" wrapText="1"/>
    </xf>
    <xf numFmtId="0" fontId="35" fillId="0" borderId="42" xfId="0" applyFont="1" applyBorder="1" applyAlignment="1" applyProtection="1">
      <alignment vertical="center" shrinkToFit="1"/>
    </xf>
    <xf numFmtId="0" fontId="35" fillId="0" borderId="43" xfId="0" applyFont="1" applyBorder="1" applyAlignment="1" applyProtection="1">
      <alignment vertical="center" shrinkToFit="1"/>
    </xf>
    <xf numFmtId="0" fontId="35" fillId="0" borderId="38" xfId="0" applyFont="1" applyBorder="1" applyAlignment="1" applyProtection="1">
      <alignment vertical="center" wrapText="1"/>
      <protection locked="0"/>
    </xf>
    <xf numFmtId="0" fontId="42" fillId="0" borderId="0" xfId="0" applyFont="1" applyBorder="1" applyAlignment="1" applyProtection="1">
      <alignment horizontal="left" vertical="center" wrapText="1"/>
    </xf>
    <xf numFmtId="0" fontId="42" fillId="0" borderId="20" xfId="0" applyFont="1" applyBorder="1" applyAlignment="1" applyProtection="1">
      <alignment horizontal="left" vertical="center" wrapText="1"/>
    </xf>
    <xf numFmtId="0" fontId="35" fillId="0" borderId="37" xfId="0" applyFont="1" applyBorder="1" applyAlignment="1" applyProtection="1">
      <alignment horizontal="left" vertical="top" wrapText="1"/>
    </xf>
    <xf numFmtId="0" fontId="35" fillId="0" borderId="38" xfId="0" applyFont="1" applyBorder="1" applyAlignment="1" applyProtection="1">
      <alignment horizontal="left" vertical="top" wrapText="1"/>
    </xf>
    <xf numFmtId="0" fontId="35" fillId="0" borderId="39" xfId="0" applyFont="1" applyBorder="1" applyAlignment="1" applyProtection="1">
      <alignment horizontal="left" vertical="top" wrapText="1"/>
    </xf>
    <xf numFmtId="0" fontId="36" fillId="0" borderId="13" xfId="0" applyFont="1" applyBorder="1" applyAlignment="1" applyProtection="1">
      <alignment horizontal="center" vertical="center" wrapText="1" shrinkToFit="1"/>
    </xf>
    <xf numFmtId="0" fontId="36" fillId="0" borderId="15" xfId="0" applyFont="1" applyBorder="1" applyAlignment="1" applyProtection="1">
      <alignment horizontal="center" vertical="center" shrinkToFit="1"/>
    </xf>
    <xf numFmtId="0" fontId="6" fillId="0" borderId="34" xfId="0" applyFont="1" applyBorder="1" applyAlignment="1" applyProtection="1">
      <alignment horizontal="left" vertical="center" wrapText="1"/>
    </xf>
    <xf numFmtId="0" fontId="6" fillId="0" borderId="35" xfId="0" applyFont="1" applyBorder="1" applyAlignment="1" applyProtection="1">
      <alignment horizontal="left" vertical="center" wrapText="1"/>
    </xf>
    <xf numFmtId="0" fontId="6" fillId="0" borderId="36" xfId="0" applyFont="1" applyBorder="1" applyAlignment="1" applyProtection="1">
      <alignment horizontal="left" vertical="center" wrapText="1"/>
    </xf>
    <xf numFmtId="0" fontId="35" fillId="0" borderId="37" xfId="0" applyFont="1" applyBorder="1" applyAlignment="1" applyProtection="1">
      <alignment horizontal="left" vertical="center" wrapText="1"/>
    </xf>
    <xf numFmtId="0" fontId="35" fillId="0" borderId="38" xfId="0" applyFont="1" applyBorder="1" applyAlignment="1" applyProtection="1">
      <alignment horizontal="left" vertical="center" wrapText="1"/>
    </xf>
    <xf numFmtId="0" fontId="35" fillId="0" borderId="39" xfId="0" applyFont="1" applyBorder="1" applyAlignment="1" applyProtection="1">
      <alignment horizontal="left" vertical="center" wrapText="1"/>
    </xf>
    <xf numFmtId="0" fontId="6" fillId="0" borderId="31" xfId="0" applyFont="1" applyFill="1" applyBorder="1" applyAlignment="1">
      <alignment horizontal="center" vertical="center" shrinkToFit="1"/>
    </xf>
    <xf numFmtId="0" fontId="6" fillId="0" borderId="40" xfId="0" applyFont="1" applyFill="1" applyBorder="1" applyAlignment="1">
      <alignment horizontal="center" vertical="center" shrinkToFit="1"/>
    </xf>
    <xf numFmtId="0" fontId="0" fillId="0" borderId="41" xfId="0" applyFont="1" applyBorder="1" applyAlignment="1" applyProtection="1">
      <alignment vertical="center" wrapText="1"/>
      <protection locked="0"/>
    </xf>
    <xf numFmtId="0" fontId="27" fillId="0" borderId="38" xfId="0" applyFont="1" applyBorder="1" applyAlignment="1" applyProtection="1">
      <alignment vertical="center" wrapText="1"/>
      <protection locked="0"/>
    </xf>
    <xf numFmtId="0" fontId="27" fillId="0" borderId="39" xfId="0" applyFont="1" applyBorder="1" applyAlignment="1" applyProtection="1">
      <alignment vertical="center" wrapText="1"/>
      <protection locked="0"/>
    </xf>
    <xf numFmtId="0" fontId="50" fillId="0" borderId="38" xfId="0" applyFont="1" applyBorder="1" applyAlignment="1" applyProtection="1">
      <alignment vertical="center" wrapText="1"/>
      <protection locked="0"/>
    </xf>
    <xf numFmtId="0" fontId="50" fillId="0" borderId="38" xfId="0" applyFont="1" applyBorder="1" applyAlignment="1" applyProtection="1">
      <alignment horizontal="left" vertical="center"/>
      <protection locked="0"/>
    </xf>
    <xf numFmtId="0" fontId="50" fillId="0" borderId="23" xfId="0" applyFont="1" applyBorder="1" applyAlignment="1" applyProtection="1">
      <alignment horizontal="left" vertical="center"/>
      <protection locked="0"/>
    </xf>
    <xf numFmtId="0" fontId="51" fillId="0" borderId="38" xfId="28" applyFont="1" applyBorder="1" applyAlignment="1" applyProtection="1">
      <alignment horizontal="left" vertical="center"/>
      <protection locked="0"/>
    </xf>
    <xf numFmtId="0" fontId="50" fillId="0" borderId="23" xfId="0" applyFont="1" applyBorder="1" applyAlignment="1" applyProtection="1">
      <alignment vertical="center" wrapText="1"/>
      <protection locked="0"/>
    </xf>
    <xf numFmtId="0" fontId="42" fillId="24" borderId="44" xfId="0" applyFont="1" applyFill="1" applyBorder="1" applyAlignment="1" applyProtection="1">
      <alignment horizontal="left" vertical="center" shrinkToFit="1"/>
      <protection locked="0"/>
    </xf>
    <xf numFmtId="0" fontId="42" fillId="24" borderId="23" xfId="0" applyFont="1" applyFill="1" applyBorder="1" applyAlignment="1" applyProtection="1">
      <alignment horizontal="left" vertical="center" shrinkToFit="1"/>
      <protection locked="0"/>
    </xf>
    <xf numFmtId="0" fontId="42" fillId="24" borderId="33" xfId="0" applyFont="1" applyFill="1" applyBorder="1" applyAlignment="1" applyProtection="1">
      <alignment horizontal="left" vertical="center" shrinkToFit="1"/>
      <protection locked="0"/>
    </xf>
    <xf numFmtId="0" fontId="6" fillId="0" borderId="0" xfId="0" applyFont="1" applyFill="1" applyBorder="1" applyAlignment="1">
      <alignment vertical="center"/>
    </xf>
    <xf numFmtId="0" fontId="27" fillId="0" borderId="41" xfId="0" applyFont="1" applyBorder="1" applyAlignment="1" applyProtection="1">
      <alignment vertical="center"/>
      <protection locked="0"/>
    </xf>
    <xf numFmtId="0" fontId="27" fillId="0" borderId="38" xfId="0" applyFont="1" applyBorder="1" applyAlignment="1" applyProtection="1">
      <alignment vertical="center"/>
      <protection locked="0"/>
    </xf>
    <xf numFmtId="0" fontId="27" fillId="0" borderId="39" xfId="0" applyFont="1" applyBorder="1" applyAlignment="1" applyProtection="1">
      <alignment vertical="center"/>
      <protection locked="0"/>
    </xf>
    <xf numFmtId="14" fontId="42" fillId="0" borderId="0" xfId="0" quotePrefix="1" applyNumberFormat="1" applyFont="1" applyAlignment="1" applyProtection="1">
      <alignment horizontal="center" vertical="center" shrinkToFit="1"/>
      <protection locked="0"/>
    </xf>
    <xf numFmtId="0" fontId="50" fillId="0" borderId="23" xfId="0" applyFont="1" applyBorder="1" applyAlignment="1" applyProtection="1">
      <alignment vertical="center"/>
      <protection locked="0"/>
    </xf>
    <xf numFmtId="0" fontId="42" fillId="26" borderId="23" xfId="0" applyFont="1" applyFill="1" applyBorder="1" applyAlignment="1" applyProtection="1">
      <alignment horizontal="left" vertical="center" shrinkToFit="1"/>
      <protection locked="0"/>
    </xf>
    <xf numFmtId="0" fontId="42" fillId="26" borderId="33" xfId="0" applyFont="1" applyFill="1" applyBorder="1" applyAlignment="1" applyProtection="1">
      <alignment horizontal="left" vertical="center" shrinkToFit="1"/>
      <protection locked="0"/>
    </xf>
    <xf numFmtId="0" fontId="3" fillId="0" borderId="0" xfId="28" applyAlignment="1" applyProtection="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6" xfId="44" xr:uid="{0B7588DA-9775-4491-9BE2-F25857F0589E}"/>
    <cellStyle name="良い" xfId="43" builtinId="26" customBuiltin="1"/>
  </cellStyles>
  <dxfs count="57">
    <dxf>
      <fill>
        <patternFill>
          <bgColor theme="9" tint="0.39994506668294322"/>
        </patternFill>
      </fill>
    </dxf>
    <dxf>
      <fill>
        <patternFill patternType="none">
          <bgColor indexed="65"/>
        </patternFill>
      </fill>
    </dxf>
    <dxf>
      <fill>
        <patternFill patternType="none">
          <bgColor indexed="65"/>
        </patternFill>
      </fill>
    </dxf>
    <dxf>
      <fill>
        <patternFill>
          <bgColor theme="9" tint="0.39994506668294322"/>
        </patternFill>
      </fill>
    </dxf>
    <dxf>
      <fill>
        <patternFill patternType="none">
          <bgColor indexed="65"/>
        </patternFill>
      </fill>
    </dxf>
    <dxf>
      <fill>
        <patternFill patternType="none">
          <bgColor indexed="65"/>
        </patternFill>
      </fill>
    </dxf>
    <dxf>
      <fill>
        <patternFill>
          <bgColor theme="9" tint="0.39994506668294322"/>
        </patternFill>
      </fill>
    </dxf>
    <dxf>
      <fill>
        <patternFill patternType="none">
          <bgColor indexed="65"/>
        </patternFill>
      </fill>
    </dxf>
    <dxf>
      <fill>
        <patternFill patternType="none">
          <bgColor indexed="65"/>
        </patternFill>
      </fill>
    </dxf>
    <dxf>
      <fill>
        <patternFill>
          <bgColor theme="9" tint="0.39994506668294322"/>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bgColor theme="9" tint="0.39994506668294322"/>
        </patternFill>
      </fill>
    </dxf>
    <dxf>
      <fill>
        <patternFill>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ont>
        <color auto="1"/>
      </font>
      <fill>
        <patternFill>
          <bgColor theme="9" tint="0.39994506668294322"/>
        </patternFill>
      </fill>
    </dxf>
    <dxf>
      <fill>
        <patternFill>
          <bgColor theme="9" tint="0.39994506668294322"/>
        </patternFill>
      </fill>
    </dxf>
    <dxf>
      <fill>
        <patternFill>
          <bgColor theme="9" tint="0.39994506668294322"/>
        </patternFill>
      </fill>
    </dxf>
    <dxf>
      <fill>
        <patternFill patternType="none">
          <bgColor indexed="65"/>
        </patternFill>
      </fill>
    </dxf>
    <dxf>
      <fill>
        <patternFill patternType="none">
          <bgColor indexed="65"/>
        </patternFill>
      </fill>
    </dxf>
    <dxf>
      <fill>
        <patternFill>
          <bgColor theme="9" tint="0.39994506668294322"/>
        </patternFill>
      </fill>
    </dxf>
    <dxf>
      <fill>
        <patternFill patternType="none">
          <bgColor indexed="65"/>
        </patternFill>
      </fill>
    </dxf>
    <dxf>
      <fill>
        <patternFill patternType="none">
          <bgColor indexed="65"/>
        </patternFill>
      </fill>
    </dxf>
    <dxf>
      <fill>
        <patternFill>
          <bgColor theme="9" tint="0.39994506668294322"/>
        </patternFill>
      </fill>
    </dxf>
    <dxf>
      <fill>
        <patternFill patternType="none">
          <bgColor indexed="65"/>
        </patternFill>
      </fill>
    </dxf>
    <dxf>
      <fill>
        <patternFill patternType="none">
          <bgColor indexed="65"/>
        </patternFill>
      </fill>
    </dxf>
    <dxf>
      <fill>
        <patternFill>
          <bgColor theme="9" tint="0.39994506668294322"/>
        </patternFill>
      </fill>
    </dxf>
    <dxf>
      <fill>
        <patternFill patternType="none">
          <bgColor indexed="65"/>
        </patternFill>
      </fill>
    </dxf>
    <dxf>
      <fill>
        <patternFill patternType="none">
          <bgColor indexed="65"/>
        </patternFill>
      </fill>
    </dxf>
    <dxf>
      <fill>
        <patternFill>
          <bgColor theme="9" tint="0.39994506668294322"/>
        </patternFill>
      </fill>
    </dxf>
    <dxf>
      <fill>
        <patternFill patternType="none">
          <bgColor indexed="65"/>
        </patternFill>
      </fill>
    </dxf>
    <dxf>
      <fill>
        <patternFill patternType="none">
          <bgColor indexed="65"/>
        </patternFill>
      </fill>
    </dxf>
    <dxf>
      <fill>
        <patternFill>
          <bgColor theme="9" tint="0.39994506668294322"/>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bgColor theme="9" tint="0.39994506668294322"/>
        </patternFill>
      </fill>
    </dxf>
    <dxf>
      <fill>
        <patternFill>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ont>
        <color auto="1"/>
      </font>
      <fill>
        <patternFill>
          <bgColor theme="9" tint="0.39994506668294322"/>
        </patternFill>
      </fill>
    </dxf>
    <dxf>
      <fill>
        <patternFill>
          <bgColor theme="9" tint="0.39994506668294322"/>
        </patternFill>
      </fill>
    </dxf>
    <dxf>
      <fill>
        <patternFill>
          <bgColor theme="0"/>
        </patternFill>
      </fill>
    </dxf>
    <dxf>
      <fill>
        <patternFill patternType="none">
          <bgColor indexed="65"/>
        </patternFill>
      </fill>
    </dxf>
    <dxf>
      <fill>
        <patternFill>
          <bgColor theme="9" tint="0.39994506668294322"/>
        </patternFill>
      </fill>
    </dxf>
    <dxf>
      <fill>
        <patternFill>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ont>
        <color auto="1"/>
      </font>
      <fill>
        <patternFill>
          <bgColor theme="9" tint="0.39994506668294322"/>
        </patternFill>
      </fill>
    </dxf>
    <dxf>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P$3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P$37"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P$38"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P$39"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P$4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checked="Checked" firstButton="1" fmlaLink="$P$28"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fmlaLink="$P$2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P$30"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firstButton="1" fmlaLink="$P$31" lockText="1" noThreeD="1"/>
</file>

<file path=xl/ctrlProps/ctrlProp4.xml><?xml version="1.0" encoding="utf-8"?>
<formControlPr xmlns="http://schemas.microsoft.com/office/spreadsheetml/2009/9/main" objectType="Radio" firstButton="1" fmlaLink="$P$28"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P$37"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checked="Checked" firstButton="1" fmlaLink="$P$38"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checked="Checked" firstButton="1" fmlaLink="$P$39"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checked="Checked" firstButton="1" fmlaLink="$P$40"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fmlaLink="$P$28"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checked="Checked" firstButton="1" fmlaLink="$P$29" lockText="1" noThreeD="1"/>
</file>

<file path=xl/ctrlProps/ctrlProp6.xml><?xml version="1.0" encoding="utf-8"?>
<formControlPr xmlns="http://schemas.microsoft.com/office/spreadsheetml/2009/9/main" objectType="Radio" firstButton="1" fmlaLink="$P$29"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P$30"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fmlaLink="$P$3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P$37"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fmlaLink="$P$38"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fmlaLink="$P$39"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firstButton="1" fmlaLink="$P$40" lockText="1" noThreeD="1"/>
</file>

<file path=xl/ctrlProps/ctrlProp78.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P$3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504825</xdr:colOff>
      <xdr:row>53</xdr:row>
      <xdr:rowOff>1343025</xdr:rowOff>
    </xdr:from>
    <xdr:to>
      <xdr:col>11</xdr:col>
      <xdr:colOff>942975</xdr:colOff>
      <xdr:row>53</xdr:row>
      <xdr:rowOff>2152650</xdr:rowOff>
    </xdr:to>
    <xdr:grpSp>
      <xdr:nvGrpSpPr>
        <xdr:cNvPr id="38945" name="Group 518">
          <a:extLst>
            <a:ext uri="{FF2B5EF4-FFF2-40B4-BE49-F238E27FC236}">
              <a16:creationId xmlns:a16="http://schemas.microsoft.com/office/drawing/2014/main" id="{00000000-0008-0000-0000-000021980000}"/>
            </a:ext>
          </a:extLst>
        </xdr:cNvPr>
        <xdr:cNvGrpSpPr>
          <a:grpSpLocks noChangeAspect="1"/>
        </xdr:cNvGrpSpPr>
      </xdr:nvGrpSpPr>
      <xdr:grpSpPr bwMode="auto">
        <a:xfrm>
          <a:off x="3613785" y="17726025"/>
          <a:ext cx="6427470" cy="809625"/>
          <a:chOff x="2541" y="3125"/>
          <a:chExt cx="6423" cy="720"/>
        </a:xfrm>
      </xdr:grpSpPr>
      <xdr:sp macro="" textlink="">
        <xdr:nvSpPr>
          <xdr:cNvPr id="38973" name="Rectangle 519">
            <a:extLst>
              <a:ext uri="{FF2B5EF4-FFF2-40B4-BE49-F238E27FC236}">
                <a16:creationId xmlns:a16="http://schemas.microsoft.com/office/drawing/2014/main" id="{00000000-0008-0000-0000-00003D980000}"/>
              </a:ext>
            </a:extLst>
          </xdr:cNvPr>
          <xdr:cNvSpPr>
            <a:spLocks noChangeArrowheads="1"/>
          </xdr:cNvSpPr>
        </xdr:nvSpPr>
        <xdr:spPr bwMode="auto">
          <a:xfrm>
            <a:off x="2544" y="3305"/>
            <a:ext cx="960" cy="120"/>
          </a:xfrm>
          <a:prstGeom prst="rect">
            <a:avLst/>
          </a:prstGeom>
          <a:gradFill rotWithShape="0">
            <a:gsLst>
              <a:gs pos="0">
                <a:srgbClr val="993300"/>
              </a:gs>
              <a:gs pos="50000">
                <a:srgbClr val="FFCC99"/>
              </a:gs>
              <a:gs pos="100000">
                <a:srgbClr val="993300"/>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8974" name="Rectangle 520">
            <a:extLst>
              <a:ext uri="{FF2B5EF4-FFF2-40B4-BE49-F238E27FC236}">
                <a16:creationId xmlns:a16="http://schemas.microsoft.com/office/drawing/2014/main" id="{00000000-0008-0000-0000-00003E980000}"/>
              </a:ext>
            </a:extLst>
          </xdr:cNvPr>
          <xdr:cNvSpPr>
            <a:spLocks noChangeArrowheads="1"/>
          </xdr:cNvSpPr>
        </xdr:nvSpPr>
        <xdr:spPr bwMode="auto">
          <a:xfrm>
            <a:off x="3504" y="3245"/>
            <a:ext cx="1080" cy="240"/>
          </a:xfrm>
          <a:prstGeom prst="rect">
            <a:avLst/>
          </a:prstGeom>
          <a:gradFill rotWithShape="0">
            <a:gsLst>
              <a:gs pos="0">
                <a:srgbClr val="333333"/>
              </a:gs>
              <a:gs pos="50000">
                <a:srgbClr val="C0C0C0"/>
              </a:gs>
              <a:gs pos="100000">
                <a:srgbClr val="333333"/>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8975" name="Rectangle 521">
            <a:extLst>
              <a:ext uri="{FF2B5EF4-FFF2-40B4-BE49-F238E27FC236}">
                <a16:creationId xmlns:a16="http://schemas.microsoft.com/office/drawing/2014/main" id="{00000000-0008-0000-0000-00003F980000}"/>
              </a:ext>
            </a:extLst>
          </xdr:cNvPr>
          <xdr:cNvSpPr>
            <a:spLocks noChangeArrowheads="1"/>
          </xdr:cNvSpPr>
        </xdr:nvSpPr>
        <xdr:spPr bwMode="auto">
          <a:xfrm>
            <a:off x="3504" y="3485"/>
            <a:ext cx="1080" cy="240"/>
          </a:xfrm>
          <a:prstGeom prst="rect">
            <a:avLst/>
          </a:prstGeom>
          <a:gradFill rotWithShape="0">
            <a:gsLst>
              <a:gs pos="0">
                <a:srgbClr val="969696"/>
              </a:gs>
              <a:gs pos="50000">
                <a:srgbClr val="FFFFFF"/>
              </a:gs>
              <a:gs pos="100000">
                <a:srgbClr val="969696"/>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8976" name="Rectangle 522">
            <a:extLst>
              <a:ext uri="{FF2B5EF4-FFF2-40B4-BE49-F238E27FC236}">
                <a16:creationId xmlns:a16="http://schemas.microsoft.com/office/drawing/2014/main" id="{00000000-0008-0000-0000-000040980000}"/>
              </a:ext>
            </a:extLst>
          </xdr:cNvPr>
          <xdr:cNvSpPr>
            <a:spLocks noChangeArrowheads="1"/>
          </xdr:cNvSpPr>
        </xdr:nvSpPr>
        <xdr:spPr bwMode="auto">
          <a:xfrm>
            <a:off x="4584" y="3125"/>
            <a:ext cx="4380" cy="720"/>
          </a:xfrm>
          <a:prstGeom prst="rect">
            <a:avLst/>
          </a:prstGeom>
          <a:gradFill rotWithShape="0">
            <a:gsLst>
              <a:gs pos="0">
                <a:srgbClr val="323232"/>
              </a:gs>
              <a:gs pos="50000">
                <a:srgbClr val="C0C0C0"/>
              </a:gs>
              <a:gs pos="100000">
                <a:srgbClr val="323232"/>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8977" name="Rectangle 523">
            <a:extLst>
              <a:ext uri="{FF2B5EF4-FFF2-40B4-BE49-F238E27FC236}">
                <a16:creationId xmlns:a16="http://schemas.microsoft.com/office/drawing/2014/main" id="{00000000-0008-0000-0000-000041980000}"/>
              </a:ext>
            </a:extLst>
          </xdr:cNvPr>
          <xdr:cNvSpPr>
            <a:spLocks noChangeArrowheads="1"/>
          </xdr:cNvSpPr>
        </xdr:nvSpPr>
        <xdr:spPr bwMode="auto">
          <a:xfrm>
            <a:off x="2541" y="3545"/>
            <a:ext cx="960" cy="120"/>
          </a:xfrm>
          <a:prstGeom prst="rect">
            <a:avLst/>
          </a:prstGeom>
          <a:gradFill rotWithShape="0">
            <a:gsLst>
              <a:gs pos="0">
                <a:srgbClr val="993300"/>
              </a:gs>
              <a:gs pos="50000">
                <a:srgbClr val="FFCC99"/>
              </a:gs>
              <a:gs pos="100000">
                <a:srgbClr val="993300"/>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3</xdr:col>
      <xdr:colOff>419100</xdr:colOff>
      <xdr:row>53</xdr:row>
      <xdr:rowOff>1333500</xdr:rowOff>
    </xdr:from>
    <xdr:to>
      <xdr:col>4</xdr:col>
      <xdr:colOff>533400</xdr:colOff>
      <xdr:row>53</xdr:row>
      <xdr:rowOff>2286000</xdr:rowOff>
    </xdr:to>
    <xdr:grpSp>
      <xdr:nvGrpSpPr>
        <xdr:cNvPr id="38946" name="Group 533">
          <a:extLst>
            <a:ext uri="{FF2B5EF4-FFF2-40B4-BE49-F238E27FC236}">
              <a16:creationId xmlns:a16="http://schemas.microsoft.com/office/drawing/2014/main" id="{00000000-0008-0000-0000-000022980000}"/>
            </a:ext>
          </a:extLst>
        </xdr:cNvPr>
        <xdr:cNvGrpSpPr>
          <a:grpSpLocks noChangeAspect="1"/>
        </xdr:cNvGrpSpPr>
      </xdr:nvGrpSpPr>
      <xdr:grpSpPr bwMode="auto">
        <a:xfrm>
          <a:off x="1249680" y="17716500"/>
          <a:ext cx="883920" cy="952500"/>
          <a:chOff x="3081" y="5825"/>
          <a:chExt cx="1320" cy="1320"/>
        </a:xfrm>
      </xdr:grpSpPr>
      <xdr:grpSp>
        <xdr:nvGrpSpPr>
          <xdr:cNvPr id="38966" name="Group 534">
            <a:extLst>
              <a:ext uri="{FF2B5EF4-FFF2-40B4-BE49-F238E27FC236}">
                <a16:creationId xmlns:a16="http://schemas.microsoft.com/office/drawing/2014/main" id="{00000000-0008-0000-0000-000036980000}"/>
              </a:ext>
            </a:extLst>
          </xdr:cNvPr>
          <xdr:cNvGrpSpPr>
            <a:grpSpLocks/>
          </xdr:cNvGrpSpPr>
        </xdr:nvGrpSpPr>
        <xdr:grpSpPr bwMode="auto">
          <a:xfrm>
            <a:off x="3501" y="6485"/>
            <a:ext cx="480" cy="480"/>
            <a:chOff x="3261" y="3485"/>
            <a:chExt cx="480" cy="480"/>
          </a:xfrm>
        </xdr:grpSpPr>
        <xdr:sp macro="" textlink="">
          <xdr:nvSpPr>
            <xdr:cNvPr id="38971" name="Oval 535">
              <a:extLst>
                <a:ext uri="{FF2B5EF4-FFF2-40B4-BE49-F238E27FC236}">
                  <a16:creationId xmlns:a16="http://schemas.microsoft.com/office/drawing/2014/main" id="{00000000-0008-0000-0000-00003B980000}"/>
                </a:ext>
              </a:extLst>
            </xdr:cNvPr>
            <xdr:cNvSpPr>
              <a:spLocks noChangeArrowheads="1"/>
            </xdr:cNvSpPr>
          </xdr:nvSpPr>
          <xdr:spPr bwMode="auto">
            <a:xfrm>
              <a:off x="3381" y="3605"/>
              <a:ext cx="240" cy="240"/>
            </a:xfrm>
            <a:prstGeom prst="ellipse">
              <a:avLst/>
            </a:prstGeom>
            <a:solidFill>
              <a:srgbClr val="969696"/>
            </a:solidFill>
            <a:ln w="9525">
              <a:solidFill>
                <a:srgbClr val="000000"/>
              </a:solidFill>
              <a:round/>
              <a:headEnd/>
              <a:tailEnd/>
            </a:ln>
          </xdr:spPr>
        </xdr:sp>
        <xdr:sp macro="" textlink="">
          <xdr:nvSpPr>
            <xdr:cNvPr id="38972" name="Oval 536">
              <a:extLst>
                <a:ext uri="{FF2B5EF4-FFF2-40B4-BE49-F238E27FC236}">
                  <a16:creationId xmlns:a16="http://schemas.microsoft.com/office/drawing/2014/main" id="{00000000-0008-0000-0000-00003C980000}"/>
                </a:ext>
              </a:extLst>
            </xdr:cNvPr>
            <xdr:cNvSpPr>
              <a:spLocks noChangeArrowheads="1"/>
            </xdr:cNvSpPr>
          </xdr:nvSpPr>
          <xdr:spPr bwMode="auto">
            <a:xfrm>
              <a:off x="3261" y="3485"/>
              <a:ext cx="480" cy="4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8967" name="Group 537">
            <a:extLst>
              <a:ext uri="{FF2B5EF4-FFF2-40B4-BE49-F238E27FC236}">
                <a16:creationId xmlns:a16="http://schemas.microsoft.com/office/drawing/2014/main" id="{00000000-0008-0000-0000-000037980000}"/>
              </a:ext>
            </a:extLst>
          </xdr:cNvPr>
          <xdr:cNvGrpSpPr>
            <a:grpSpLocks/>
          </xdr:cNvGrpSpPr>
        </xdr:nvGrpSpPr>
        <xdr:grpSpPr bwMode="auto">
          <a:xfrm>
            <a:off x="3501" y="6005"/>
            <a:ext cx="480" cy="480"/>
            <a:chOff x="3261" y="3485"/>
            <a:chExt cx="480" cy="480"/>
          </a:xfrm>
        </xdr:grpSpPr>
        <xdr:sp macro="" textlink="">
          <xdr:nvSpPr>
            <xdr:cNvPr id="38969" name="Oval 538">
              <a:extLst>
                <a:ext uri="{FF2B5EF4-FFF2-40B4-BE49-F238E27FC236}">
                  <a16:creationId xmlns:a16="http://schemas.microsoft.com/office/drawing/2014/main" id="{00000000-0008-0000-0000-000039980000}"/>
                </a:ext>
              </a:extLst>
            </xdr:cNvPr>
            <xdr:cNvSpPr>
              <a:spLocks noChangeArrowheads="1"/>
            </xdr:cNvSpPr>
          </xdr:nvSpPr>
          <xdr:spPr bwMode="auto">
            <a:xfrm>
              <a:off x="3381" y="3605"/>
              <a:ext cx="240" cy="240"/>
            </a:xfrm>
            <a:prstGeom prst="ellipse">
              <a:avLst/>
            </a:prstGeom>
            <a:solidFill>
              <a:srgbClr val="969696"/>
            </a:solidFill>
            <a:ln w="9525">
              <a:solidFill>
                <a:srgbClr val="000000"/>
              </a:solidFill>
              <a:round/>
              <a:headEnd/>
              <a:tailEnd/>
            </a:ln>
          </xdr:spPr>
        </xdr:sp>
        <xdr:sp macro="" textlink="">
          <xdr:nvSpPr>
            <xdr:cNvPr id="38970" name="Oval 539">
              <a:extLst>
                <a:ext uri="{FF2B5EF4-FFF2-40B4-BE49-F238E27FC236}">
                  <a16:creationId xmlns:a16="http://schemas.microsoft.com/office/drawing/2014/main" id="{00000000-0008-0000-0000-00003A980000}"/>
                </a:ext>
              </a:extLst>
            </xdr:cNvPr>
            <xdr:cNvSpPr>
              <a:spLocks noChangeArrowheads="1"/>
            </xdr:cNvSpPr>
          </xdr:nvSpPr>
          <xdr:spPr bwMode="auto">
            <a:xfrm>
              <a:off x="3261" y="3485"/>
              <a:ext cx="480" cy="4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8968" name="Oval 540">
            <a:extLst>
              <a:ext uri="{FF2B5EF4-FFF2-40B4-BE49-F238E27FC236}">
                <a16:creationId xmlns:a16="http://schemas.microsoft.com/office/drawing/2014/main" id="{00000000-0008-0000-0000-000038980000}"/>
              </a:ext>
            </a:extLst>
          </xdr:cNvPr>
          <xdr:cNvSpPr>
            <a:spLocks noChangeArrowheads="1"/>
          </xdr:cNvSpPr>
        </xdr:nvSpPr>
        <xdr:spPr bwMode="auto">
          <a:xfrm>
            <a:off x="3081" y="5825"/>
            <a:ext cx="1320" cy="13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39887</xdr:colOff>
      <xdr:row>53</xdr:row>
      <xdr:rowOff>1975111</xdr:rowOff>
    </xdr:from>
    <xdr:to>
      <xdr:col>4</xdr:col>
      <xdr:colOff>466725</xdr:colOff>
      <xdr:row>53</xdr:row>
      <xdr:rowOff>2276476</xdr:rowOff>
    </xdr:to>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bwMode="auto">
        <a:xfrm rot="10800000">
          <a:off x="1821062" y="16281661"/>
          <a:ext cx="426838" cy="301365"/>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1104903</xdr:colOff>
      <xdr:row>53</xdr:row>
      <xdr:rowOff>1943110</xdr:rowOff>
    </xdr:from>
    <xdr:to>
      <xdr:col>5</xdr:col>
      <xdr:colOff>1419226</xdr:colOff>
      <xdr:row>53</xdr:row>
      <xdr:rowOff>2295533</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bwMode="auto">
        <a:xfrm rot="16200000" flipV="1">
          <a:off x="3645697" y="16178223"/>
          <a:ext cx="352423" cy="314323"/>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1202531</xdr:colOff>
      <xdr:row>53</xdr:row>
      <xdr:rowOff>1874054</xdr:rowOff>
    </xdr:from>
    <xdr:to>
      <xdr:col>5</xdr:col>
      <xdr:colOff>497681</xdr:colOff>
      <xdr:row>53</xdr:row>
      <xdr:rowOff>2321718</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bwMode="auto">
        <a:xfrm flipV="1">
          <a:off x="2536031" y="16102023"/>
          <a:ext cx="533400" cy="447664"/>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202407</xdr:colOff>
      <xdr:row>53</xdr:row>
      <xdr:rowOff>1857375</xdr:rowOff>
    </xdr:from>
    <xdr:to>
      <xdr:col>3</xdr:col>
      <xdr:colOff>816553</xdr:colOff>
      <xdr:row>53</xdr:row>
      <xdr:rowOff>1982932</xdr:rowOff>
    </xdr:to>
    <xdr:cxnSp macro="">
      <xdr:nvCxnSpPr>
        <xdr:cNvPr id="28" name="直線矢印コネクタ 27">
          <a:extLst>
            <a:ext uri="{FF2B5EF4-FFF2-40B4-BE49-F238E27FC236}">
              <a16:creationId xmlns:a16="http://schemas.microsoft.com/office/drawing/2014/main" id="{00000000-0008-0000-0000-00001C000000}"/>
            </a:ext>
          </a:extLst>
        </xdr:cNvPr>
        <xdr:cNvCxnSpPr>
          <a:endCxn id="38971" idx="2"/>
        </xdr:cNvCxnSpPr>
      </xdr:nvCxnSpPr>
      <xdr:spPr bwMode="auto">
        <a:xfrm>
          <a:off x="1126332" y="16163925"/>
          <a:ext cx="614146" cy="125557"/>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224272</xdr:colOff>
      <xdr:row>53</xdr:row>
      <xdr:rowOff>1083468</xdr:rowOff>
    </xdr:from>
    <xdr:to>
      <xdr:col>5</xdr:col>
      <xdr:colOff>559598</xdr:colOff>
      <xdr:row>53</xdr:row>
      <xdr:rowOff>1636568</xdr:rowOff>
    </xdr:to>
    <xdr:cxnSp macro="">
      <xdr:nvCxnSpPr>
        <xdr:cNvPr id="31" name="直線矢印コネクタ 30">
          <a:extLst>
            <a:ext uri="{FF2B5EF4-FFF2-40B4-BE49-F238E27FC236}">
              <a16:creationId xmlns:a16="http://schemas.microsoft.com/office/drawing/2014/main" id="{00000000-0008-0000-0000-00001F000000}"/>
            </a:ext>
          </a:extLst>
        </xdr:cNvPr>
        <xdr:cNvCxnSpPr>
          <a:endCxn id="38970" idx="6"/>
        </xdr:cNvCxnSpPr>
      </xdr:nvCxnSpPr>
      <xdr:spPr bwMode="auto">
        <a:xfrm rot="10800000" flipV="1">
          <a:off x="2005447" y="15390018"/>
          <a:ext cx="1887901" cy="553100"/>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704849</xdr:colOff>
      <xdr:row>53</xdr:row>
      <xdr:rowOff>1190625</xdr:rowOff>
    </xdr:from>
    <xdr:to>
      <xdr:col>6</xdr:col>
      <xdr:colOff>871526</xdr:colOff>
      <xdr:row>53</xdr:row>
      <xdr:rowOff>1497815</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bwMode="auto">
        <a:xfrm rot="16200000" flipH="1">
          <a:off x="4920843" y="15567431"/>
          <a:ext cx="307190" cy="166677"/>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457203</xdr:colOff>
      <xdr:row>53</xdr:row>
      <xdr:rowOff>742950</xdr:rowOff>
    </xdr:from>
    <xdr:to>
      <xdr:col>8</xdr:col>
      <xdr:colOff>342900</xdr:colOff>
      <xdr:row>53</xdr:row>
      <xdr:rowOff>1352550</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bwMode="auto">
        <a:xfrm>
          <a:off x="5695953" y="15049500"/>
          <a:ext cx="838197" cy="609600"/>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321471</xdr:colOff>
      <xdr:row>53</xdr:row>
      <xdr:rowOff>540552</xdr:rowOff>
    </xdr:from>
    <xdr:to>
      <xdr:col>5</xdr:col>
      <xdr:colOff>914400</xdr:colOff>
      <xdr:row>53</xdr:row>
      <xdr:rowOff>1440654</xdr:rowOff>
    </xdr:to>
    <xdr:cxnSp macro="">
      <xdr:nvCxnSpPr>
        <xdr:cNvPr id="38" name="直線矢印コネクタ 37">
          <a:extLst>
            <a:ext uri="{FF2B5EF4-FFF2-40B4-BE49-F238E27FC236}">
              <a16:creationId xmlns:a16="http://schemas.microsoft.com/office/drawing/2014/main" id="{00000000-0008-0000-0000-000026000000}"/>
            </a:ext>
          </a:extLst>
        </xdr:cNvPr>
        <xdr:cNvCxnSpPr>
          <a:stCxn id="41" idx="1"/>
        </xdr:cNvCxnSpPr>
      </xdr:nvCxnSpPr>
      <xdr:spPr bwMode="auto">
        <a:xfrm rot="10800000" flipV="1">
          <a:off x="1821659" y="14768521"/>
          <a:ext cx="2128835" cy="900102"/>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914399</xdr:colOff>
      <xdr:row>53</xdr:row>
      <xdr:rowOff>230989</xdr:rowOff>
    </xdr:from>
    <xdr:to>
      <xdr:col>9</xdr:col>
      <xdr:colOff>104775</xdr:colOff>
      <xdr:row>53</xdr:row>
      <xdr:rowOff>850114</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474243" y="14447052"/>
          <a:ext cx="2107407"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nSpc>
              <a:spcPts val="1300"/>
            </a:lnSpc>
          </a:pPr>
          <a:r>
            <a:rPr kumimoji="1" lang="ja-JP" altLang="en-US" sz="1100"/>
            <a:t>（４）</a:t>
          </a:r>
          <a:r>
            <a:rPr kumimoji="1" lang="ja-JP" altLang="en-US" sz="1100">
              <a:latin typeface="+mj-ea"/>
              <a:ea typeface="+mj-ea"/>
            </a:rPr>
            <a:t>ジャケット（外部皮膜）</a:t>
          </a:r>
          <a:endParaRPr kumimoji="1" lang="en-US" altLang="ja-JP" sz="1100">
            <a:latin typeface="+mj-ea"/>
            <a:ea typeface="+mj-ea"/>
          </a:endParaRPr>
        </a:p>
        <a:p>
          <a:pPr>
            <a:lnSpc>
              <a:spcPts val="1300"/>
            </a:lnSpc>
          </a:pPr>
          <a:r>
            <a:rPr kumimoji="1" lang="en-US" altLang="ja-JP" sz="1100">
              <a:latin typeface="+mj-ea"/>
              <a:ea typeface="+mj-ea"/>
            </a:rPr>
            <a:t>      Jacket(exterior</a:t>
          </a:r>
          <a:r>
            <a:rPr kumimoji="1" lang="en-US" altLang="ja-JP" sz="1100" baseline="0">
              <a:latin typeface="+mj-ea"/>
              <a:ea typeface="+mj-ea"/>
            </a:rPr>
            <a:t> coating</a:t>
          </a:r>
          <a:r>
            <a:rPr kumimoji="1" lang="en-US" altLang="ja-JP" sz="1100">
              <a:latin typeface="+mj-ea"/>
              <a:ea typeface="+mj-ea"/>
            </a:rPr>
            <a:t>)</a:t>
          </a:r>
          <a:endParaRPr kumimoji="1" lang="ja-JP" altLang="en-US" sz="1100">
            <a:latin typeface="+mj-ea"/>
            <a:ea typeface="+mj-ea"/>
          </a:endParaRPr>
        </a:p>
      </xdr:txBody>
    </xdr:sp>
    <xdr:clientData/>
  </xdr:twoCellAnchor>
  <xdr:twoCellAnchor>
    <xdr:from>
      <xdr:col>5</xdr:col>
      <xdr:colOff>466724</xdr:colOff>
      <xdr:row>53</xdr:row>
      <xdr:rowOff>731051</xdr:rowOff>
    </xdr:from>
    <xdr:to>
      <xdr:col>7</xdr:col>
      <xdr:colOff>742949</xdr:colOff>
      <xdr:row>53</xdr:row>
      <xdr:rowOff>1245401</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800474" y="15037601"/>
          <a:ext cx="21812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t>（３）絶縁体（内部皮膜）</a:t>
          </a:r>
          <a:r>
            <a:rPr kumimoji="1" lang="en-US" altLang="ja-JP" sz="1100"/>
            <a:t> </a:t>
          </a:r>
        </a:p>
        <a:p>
          <a:pPr>
            <a:lnSpc>
              <a:spcPts val="1300"/>
            </a:lnSpc>
          </a:pPr>
          <a:r>
            <a:rPr kumimoji="1" lang="en-US" altLang="ja-JP" sz="1100" baseline="0">
              <a:latin typeface="+mj-ea"/>
              <a:ea typeface="+mj-ea"/>
            </a:rPr>
            <a:t>      Insulator(interior coating)</a:t>
          </a:r>
          <a:endParaRPr kumimoji="1" lang="ja-JP" altLang="en-US" sz="1100">
            <a:latin typeface="+mj-ea"/>
            <a:ea typeface="+mj-ea"/>
          </a:endParaRPr>
        </a:p>
      </xdr:txBody>
    </xdr:sp>
    <xdr:clientData/>
  </xdr:twoCellAnchor>
  <xdr:twoCellAnchor>
    <xdr:from>
      <xdr:col>5</xdr:col>
      <xdr:colOff>1381125</xdr:colOff>
      <xdr:row>53</xdr:row>
      <xdr:rowOff>2062171</xdr:rowOff>
    </xdr:from>
    <xdr:to>
      <xdr:col>7</xdr:col>
      <xdr:colOff>119063</xdr:colOff>
      <xdr:row>53</xdr:row>
      <xdr:rowOff>2631290</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3952875" y="16290140"/>
          <a:ext cx="1226344" cy="569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nSpc>
              <a:spcPts val="1300"/>
            </a:lnSpc>
          </a:pPr>
          <a:r>
            <a:rPr kumimoji="1" lang="ja-JP" altLang="en-US" sz="1100"/>
            <a:t>（２</a:t>
          </a:r>
          <a:r>
            <a:rPr kumimoji="1" lang="ja-JP" altLang="en-US" sz="1100">
              <a:latin typeface="+mj-ea"/>
              <a:ea typeface="+mj-ea"/>
            </a:rPr>
            <a:t>）めっき</a:t>
          </a:r>
          <a:r>
            <a:rPr kumimoji="1" lang="en-US" altLang="ja-JP" sz="1100">
              <a:latin typeface="+mj-ea"/>
              <a:ea typeface="+mj-ea"/>
            </a:rPr>
            <a:t> </a:t>
          </a:r>
        </a:p>
        <a:p>
          <a:pPr>
            <a:lnSpc>
              <a:spcPts val="1300"/>
            </a:lnSpc>
          </a:pPr>
          <a:r>
            <a:rPr kumimoji="1" lang="en-US" altLang="ja-JP" sz="1100" baseline="0">
              <a:latin typeface="+mj-ea"/>
              <a:ea typeface="+mj-ea"/>
            </a:rPr>
            <a:t>      Plating</a:t>
          </a:r>
          <a:endParaRPr kumimoji="1" lang="ja-JP" altLang="en-US" sz="1100">
            <a:latin typeface="+mj-ea"/>
            <a:ea typeface="+mj-ea"/>
          </a:endParaRPr>
        </a:p>
      </xdr:txBody>
    </xdr:sp>
    <xdr:clientData/>
  </xdr:twoCellAnchor>
  <xdr:twoCellAnchor>
    <xdr:from>
      <xdr:col>4</xdr:col>
      <xdr:colOff>428625</xdr:colOff>
      <xdr:row>53</xdr:row>
      <xdr:rowOff>2164565</xdr:rowOff>
    </xdr:from>
    <xdr:to>
      <xdr:col>5</xdr:col>
      <xdr:colOff>750092</xdr:colOff>
      <xdr:row>54</xdr:row>
      <xdr:rowOff>11907</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119313" y="15618628"/>
          <a:ext cx="1190623" cy="55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nSpc>
              <a:spcPts val="1300"/>
            </a:lnSpc>
          </a:pPr>
          <a:r>
            <a:rPr kumimoji="1" lang="ja-JP" altLang="en-US" sz="1100"/>
            <a:t>（１</a:t>
          </a:r>
          <a:r>
            <a:rPr kumimoji="1" lang="ja-JP" altLang="en-US" sz="1100">
              <a:latin typeface="+mj-ea"/>
              <a:ea typeface="+mj-ea"/>
            </a:rPr>
            <a:t>）導体</a:t>
          </a:r>
          <a:r>
            <a:rPr kumimoji="1" lang="en-US" altLang="ja-JP" sz="1100">
              <a:latin typeface="+mj-ea"/>
              <a:ea typeface="+mj-ea"/>
            </a:rPr>
            <a:t> </a:t>
          </a:r>
        </a:p>
        <a:p>
          <a:pPr>
            <a:lnSpc>
              <a:spcPts val="1300"/>
            </a:lnSpc>
          </a:pPr>
          <a:r>
            <a:rPr kumimoji="1" lang="en-US" altLang="ja-JP" sz="1100" baseline="0">
              <a:latin typeface="+mj-ea"/>
              <a:ea typeface="+mj-ea"/>
            </a:rPr>
            <a:t>      Conductor</a:t>
          </a:r>
          <a:endParaRPr kumimoji="1" lang="ja-JP" altLang="en-US" sz="1100">
            <a:latin typeface="+mj-ea"/>
            <a:ea typeface="+mj-ea"/>
          </a:endParaRPr>
        </a:p>
      </xdr:txBody>
    </xdr:sp>
    <xdr:clientData/>
  </xdr:twoCellAnchor>
  <xdr:twoCellAnchor>
    <xdr:from>
      <xdr:col>2</xdr:col>
      <xdr:colOff>273843</xdr:colOff>
      <xdr:row>53</xdr:row>
      <xdr:rowOff>1600205</xdr:rowOff>
    </xdr:from>
    <xdr:to>
      <xdr:col>3</xdr:col>
      <xdr:colOff>400048</xdr:colOff>
      <xdr:row>53</xdr:row>
      <xdr:rowOff>2112168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31043" y="15906755"/>
          <a:ext cx="592930" cy="511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t>（２）</a:t>
          </a:r>
        </a:p>
      </xdr:txBody>
    </xdr:sp>
    <xdr:clientData/>
  </xdr:twoCellAnchor>
  <xdr:twoCellAnchor>
    <xdr:from>
      <xdr:col>9</xdr:col>
      <xdr:colOff>107156</xdr:colOff>
      <xdr:row>53</xdr:row>
      <xdr:rowOff>154792</xdr:rowOff>
    </xdr:from>
    <xdr:to>
      <xdr:col>11</xdr:col>
      <xdr:colOff>869158</xdr:colOff>
      <xdr:row>53</xdr:row>
      <xdr:rowOff>1100288</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239000" y="14382761"/>
          <a:ext cx="3405189" cy="945496"/>
        </a:xfrm>
        <a:prstGeom prst="rect">
          <a:avLst/>
        </a:prstGeom>
        <a:noFill/>
        <a:ln w="38100" cmpd="sng">
          <a:solidFill>
            <a:schemeClr val="tx1">
              <a:lumMod val="50000"/>
              <a:lumOff val="50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図の</a:t>
          </a:r>
          <a:r>
            <a:rPr lang="ja-JP" altLang="en-US" sz="1100">
              <a:solidFill>
                <a:schemeClr val="dk1"/>
              </a:solidFill>
              <a:latin typeface="+mn-lt"/>
              <a:ea typeface="+mn-ea"/>
              <a:cs typeface="+mn-cs"/>
            </a:rPr>
            <a:t>（１）</a:t>
          </a:r>
          <a:r>
            <a:rPr lang="ja-JP" altLang="ja-JP" sz="1100">
              <a:solidFill>
                <a:schemeClr val="dk1"/>
              </a:solidFill>
              <a:latin typeface="+mn-lt"/>
              <a:ea typeface="+mn-ea"/>
              <a:cs typeface="+mn-cs"/>
            </a:rPr>
            <a:t>～</a:t>
          </a:r>
          <a:r>
            <a:rPr lang="ja-JP" altLang="en-US" sz="1100">
              <a:solidFill>
                <a:schemeClr val="dk1"/>
              </a:solidFill>
              <a:latin typeface="+mn-lt"/>
              <a:ea typeface="+mn-ea"/>
              <a:cs typeface="+mn-cs"/>
            </a:rPr>
            <a:t>（４）</a:t>
          </a:r>
          <a:r>
            <a:rPr lang="ja-JP" altLang="ja-JP" sz="1100">
              <a:solidFill>
                <a:schemeClr val="dk1"/>
              </a:solidFill>
              <a:latin typeface="+mn-lt"/>
              <a:ea typeface="+mn-ea"/>
              <a:cs typeface="+mn-cs"/>
            </a:rPr>
            <a:t>それぞれを分母とし対象物質の含有を</a:t>
          </a:r>
          <a:r>
            <a:rPr lang="en-US" altLang="ja-JP" sz="1100">
              <a:solidFill>
                <a:schemeClr val="dk1"/>
              </a:solidFill>
              <a:latin typeface="+mn-lt"/>
              <a:ea typeface="+mn-ea"/>
              <a:cs typeface="+mn-cs"/>
            </a:rPr>
            <a:t> </a:t>
          </a:r>
          <a:r>
            <a:rPr lang="ja-JP" altLang="ja-JP" sz="1100">
              <a:solidFill>
                <a:schemeClr val="dk1"/>
              </a:solidFill>
              <a:latin typeface="+mn-lt"/>
              <a:ea typeface="+mn-ea"/>
              <a:cs typeface="+mn-cs"/>
            </a:rPr>
            <a:t>判断すること</a:t>
          </a: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chemeClr val="dk1"/>
              </a:solidFill>
              <a:latin typeface="+mj-ea"/>
              <a:ea typeface="+mj-ea"/>
              <a:cs typeface="+mn-cs"/>
            </a:rPr>
            <a:t> </a:t>
          </a:r>
          <a:r>
            <a:rPr lang="en-US" altLang="ja-JP" sz="1100">
              <a:solidFill>
                <a:schemeClr val="dk1"/>
              </a:solidFill>
              <a:latin typeface="+mj-ea"/>
              <a:ea typeface="+mj-ea"/>
              <a:cs typeface="+mn-cs"/>
            </a:rPr>
            <a:t>Judgement must be based on homogeneous material </a:t>
          </a:r>
          <a:r>
            <a:rPr lang="ja-JP" altLang="en-US" sz="1100">
              <a:solidFill>
                <a:schemeClr val="dk1"/>
              </a:solidFill>
              <a:latin typeface="+mj-ea"/>
              <a:ea typeface="+mj-ea"/>
              <a:cs typeface="+mn-cs"/>
            </a:rPr>
            <a:t>ｌ</a:t>
          </a:r>
          <a:r>
            <a:rPr lang="en-US" altLang="ja-JP" sz="1100">
              <a:solidFill>
                <a:schemeClr val="dk1"/>
              </a:solidFill>
              <a:latin typeface="+mj-ea"/>
              <a:ea typeface="+mj-ea"/>
              <a:cs typeface="+mn-cs"/>
            </a:rPr>
            <a:t>ike from (1) to (4).</a:t>
          </a:r>
          <a:endParaRPr kumimoji="1" lang="ja-JP" altLang="en-US" sz="1100">
            <a:latin typeface="+mj-ea"/>
            <a:ea typeface="+mj-ea"/>
          </a:endParaRPr>
        </a:p>
      </xdr:txBody>
    </xdr:sp>
    <xdr:clientData/>
  </xdr:twoCellAnchor>
  <xdr:twoCellAnchor editAs="oneCell">
    <xdr:from>
      <xdr:col>6</xdr:col>
      <xdr:colOff>247650</xdr:colOff>
      <xdr:row>31</xdr:row>
      <xdr:rowOff>76200</xdr:rowOff>
    </xdr:from>
    <xdr:to>
      <xdr:col>6</xdr:col>
      <xdr:colOff>733425</xdr:colOff>
      <xdr:row>31</xdr:row>
      <xdr:rowOff>333375</xdr:rowOff>
    </xdr:to>
    <xdr:pic>
      <xdr:nvPicPr>
        <xdr:cNvPr id="38961" name="Picture 2148">
          <a:extLst>
            <a:ext uri="{FF2B5EF4-FFF2-40B4-BE49-F238E27FC236}">
              <a16:creationId xmlns:a16="http://schemas.microsoft.com/office/drawing/2014/main" id="{00000000-0008-0000-0000-000031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9982200"/>
          <a:ext cx="485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6</xdr:col>
      <xdr:colOff>247650</xdr:colOff>
      <xdr:row>32</xdr:row>
      <xdr:rowOff>76200</xdr:rowOff>
    </xdr:from>
    <xdr:to>
      <xdr:col>6</xdr:col>
      <xdr:colOff>733425</xdr:colOff>
      <xdr:row>32</xdr:row>
      <xdr:rowOff>333375</xdr:rowOff>
    </xdr:to>
    <xdr:pic>
      <xdr:nvPicPr>
        <xdr:cNvPr id="38962" name="Picture 2148">
          <a:extLst>
            <a:ext uri="{FF2B5EF4-FFF2-40B4-BE49-F238E27FC236}">
              <a16:creationId xmlns:a16="http://schemas.microsoft.com/office/drawing/2014/main" id="{00000000-0008-0000-0000-000032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10363200"/>
          <a:ext cx="485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11</xdr:col>
      <xdr:colOff>728383</xdr:colOff>
      <xdr:row>57</xdr:row>
      <xdr:rowOff>145677</xdr:rowOff>
    </xdr:from>
    <xdr:to>
      <xdr:col>11</xdr:col>
      <xdr:colOff>1199030</xdr:colOff>
      <xdr:row>58</xdr:row>
      <xdr:rowOff>168088</xdr:rowOff>
    </xdr:to>
    <xdr:sp macro="[0]!確認項目の表示off"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533530" y="17055353"/>
          <a:ext cx="470647" cy="212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800">
              <a:solidFill>
                <a:schemeClr val="bg1">
                  <a:lumMod val="85000"/>
                </a:schemeClr>
              </a:solidFill>
            </a:rPr>
            <a:t>of</a:t>
          </a:r>
          <a:endParaRPr kumimoji="1" lang="ja-JP" altLang="en-US" sz="800">
            <a:solidFill>
              <a:schemeClr val="bg1">
                <a:lumMod val="85000"/>
              </a:schemeClr>
            </a:solidFill>
          </a:endParaRPr>
        </a:p>
      </xdr:txBody>
    </xdr:sp>
    <xdr:clientData/>
  </xdr:twoCellAnchor>
  <xdr:twoCellAnchor editAs="absolute">
    <xdr:from>
      <xdr:col>10</xdr:col>
      <xdr:colOff>9525</xdr:colOff>
      <xdr:row>0</xdr:row>
      <xdr:rowOff>104775</xdr:rowOff>
    </xdr:from>
    <xdr:to>
      <xdr:col>11</xdr:col>
      <xdr:colOff>857250</xdr:colOff>
      <xdr:row>1</xdr:row>
      <xdr:rowOff>238125</xdr:rowOff>
    </xdr:to>
    <xdr:pic>
      <xdr:nvPicPr>
        <xdr:cNvPr id="38965" name="Picture 5036" descr="io_logo_201304">
          <a:extLst>
            <a:ext uri="{FF2B5EF4-FFF2-40B4-BE49-F238E27FC236}">
              <a16:creationId xmlns:a16="http://schemas.microsoft.com/office/drawing/2014/main" id="{00000000-0008-0000-0000-0000359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91625" y="104775"/>
          <a:ext cx="18002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6</xdr:col>
          <xdr:colOff>0</xdr:colOff>
          <xdr:row>27</xdr:row>
          <xdr:rowOff>0</xdr:rowOff>
        </xdr:from>
        <xdr:to>
          <xdr:col>8</xdr:col>
          <xdr:colOff>0</xdr:colOff>
          <xdr:row>28</xdr:row>
          <xdr:rowOff>0</xdr:rowOff>
        </xdr:to>
        <xdr:sp macro="" textlink="">
          <xdr:nvSpPr>
            <xdr:cNvPr id="9221" name="Group Box 1029"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xdr:row>
          <xdr:rowOff>0</xdr:rowOff>
        </xdr:from>
        <xdr:to>
          <xdr:col>8</xdr:col>
          <xdr:colOff>0</xdr:colOff>
          <xdr:row>29</xdr:row>
          <xdr:rowOff>0</xdr:rowOff>
        </xdr:to>
        <xdr:sp macro="" textlink="">
          <xdr:nvSpPr>
            <xdr:cNvPr id="15606" name="Group Box 2294" hidden="1">
              <a:extLst>
                <a:ext uri="{63B3BB69-23CF-44E3-9099-C40C66FF867C}">
                  <a14:compatExt spid="_x0000_s15606"/>
                </a:ext>
                <a:ext uri="{FF2B5EF4-FFF2-40B4-BE49-F238E27FC236}">
                  <a16:creationId xmlns:a16="http://schemas.microsoft.com/office/drawing/2014/main" id="{00000000-0008-0000-0000-0000F63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xdr:row>
          <xdr:rowOff>0</xdr:rowOff>
        </xdr:from>
        <xdr:to>
          <xdr:col>8</xdr:col>
          <xdr:colOff>0</xdr:colOff>
          <xdr:row>31</xdr:row>
          <xdr:rowOff>0</xdr:rowOff>
        </xdr:to>
        <xdr:sp macro="" textlink="">
          <xdr:nvSpPr>
            <xdr:cNvPr id="15614" name="Group Box 2302" hidden="1">
              <a:extLst>
                <a:ext uri="{63B3BB69-23CF-44E3-9099-C40C66FF867C}">
                  <a14:compatExt spid="_x0000_s15614"/>
                </a:ext>
                <a:ext uri="{FF2B5EF4-FFF2-40B4-BE49-F238E27FC236}">
                  <a16:creationId xmlns:a16="http://schemas.microsoft.com/office/drawing/2014/main" id="{00000000-0008-0000-0000-0000FE3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350520</xdr:colOff>
          <xdr:row>27</xdr:row>
          <xdr:rowOff>38100</xdr:rowOff>
        </xdr:from>
        <xdr:to>
          <xdr:col>6</xdr:col>
          <xdr:colOff>754380</xdr:colOff>
          <xdr:row>27</xdr:row>
          <xdr:rowOff>373380</xdr:rowOff>
        </xdr:to>
        <xdr:sp macro="" textlink="">
          <xdr:nvSpPr>
            <xdr:cNvPr id="9223" name="Option Button 1031"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27</xdr:row>
          <xdr:rowOff>30480</xdr:rowOff>
        </xdr:from>
        <xdr:to>
          <xdr:col>7</xdr:col>
          <xdr:colOff>914400</xdr:colOff>
          <xdr:row>27</xdr:row>
          <xdr:rowOff>365760</xdr:rowOff>
        </xdr:to>
        <xdr:sp macro="" textlink="">
          <xdr:nvSpPr>
            <xdr:cNvPr id="9224" name="Option Button 1032"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28</xdr:row>
          <xdr:rowOff>38100</xdr:rowOff>
        </xdr:from>
        <xdr:to>
          <xdr:col>6</xdr:col>
          <xdr:colOff>754380</xdr:colOff>
          <xdr:row>28</xdr:row>
          <xdr:rowOff>373380</xdr:rowOff>
        </xdr:to>
        <xdr:sp macro="" textlink="">
          <xdr:nvSpPr>
            <xdr:cNvPr id="15607" name="Option Button 2295" hidden="1">
              <a:extLst>
                <a:ext uri="{63B3BB69-23CF-44E3-9099-C40C66FF867C}">
                  <a14:compatExt spid="_x0000_s15607"/>
                </a:ext>
                <a:ext uri="{FF2B5EF4-FFF2-40B4-BE49-F238E27FC236}">
                  <a16:creationId xmlns:a16="http://schemas.microsoft.com/office/drawing/2014/main" id="{00000000-0008-0000-0000-0000F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xdr:row>
          <xdr:rowOff>0</xdr:rowOff>
        </xdr:from>
        <xdr:to>
          <xdr:col>8</xdr:col>
          <xdr:colOff>0</xdr:colOff>
          <xdr:row>30</xdr:row>
          <xdr:rowOff>0</xdr:rowOff>
        </xdr:to>
        <xdr:sp macro="" textlink="">
          <xdr:nvSpPr>
            <xdr:cNvPr id="15610" name="Group Box 2298" hidden="1">
              <a:extLst>
                <a:ext uri="{63B3BB69-23CF-44E3-9099-C40C66FF867C}">
                  <a14:compatExt spid="_x0000_s15610"/>
                </a:ext>
                <a:ext uri="{FF2B5EF4-FFF2-40B4-BE49-F238E27FC236}">
                  <a16:creationId xmlns:a16="http://schemas.microsoft.com/office/drawing/2014/main" id="{00000000-0008-0000-0000-0000FA3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373380</xdr:colOff>
          <xdr:row>28</xdr:row>
          <xdr:rowOff>30480</xdr:rowOff>
        </xdr:from>
        <xdr:to>
          <xdr:col>7</xdr:col>
          <xdr:colOff>914400</xdr:colOff>
          <xdr:row>28</xdr:row>
          <xdr:rowOff>365760</xdr:rowOff>
        </xdr:to>
        <xdr:sp macro="" textlink="">
          <xdr:nvSpPr>
            <xdr:cNvPr id="15608" name="Option Button 2296" hidden="1">
              <a:extLst>
                <a:ext uri="{63B3BB69-23CF-44E3-9099-C40C66FF867C}">
                  <a14:compatExt spid="_x0000_s15608"/>
                </a:ext>
                <a:ext uri="{FF2B5EF4-FFF2-40B4-BE49-F238E27FC236}">
                  <a16:creationId xmlns:a16="http://schemas.microsoft.com/office/drawing/2014/main" id="{00000000-0008-0000-0000-0000F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29</xdr:row>
          <xdr:rowOff>38100</xdr:rowOff>
        </xdr:from>
        <xdr:to>
          <xdr:col>6</xdr:col>
          <xdr:colOff>754380</xdr:colOff>
          <xdr:row>29</xdr:row>
          <xdr:rowOff>373380</xdr:rowOff>
        </xdr:to>
        <xdr:sp macro="" textlink="">
          <xdr:nvSpPr>
            <xdr:cNvPr id="15611" name="Option Button 2299" hidden="1">
              <a:extLst>
                <a:ext uri="{63B3BB69-23CF-44E3-9099-C40C66FF867C}">
                  <a14:compatExt spid="_x0000_s15611"/>
                </a:ext>
                <a:ext uri="{FF2B5EF4-FFF2-40B4-BE49-F238E27FC236}">
                  <a16:creationId xmlns:a16="http://schemas.microsoft.com/office/drawing/2014/main" id="{00000000-0008-0000-0000-0000F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29</xdr:row>
          <xdr:rowOff>30480</xdr:rowOff>
        </xdr:from>
        <xdr:to>
          <xdr:col>7</xdr:col>
          <xdr:colOff>914400</xdr:colOff>
          <xdr:row>29</xdr:row>
          <xdr:rowOff>365760</xdr:rowOff>
        </xdr:to>
        <xdr:sp macro="" textlink="">
          <xdr:nvSpPr>
            <xdr:cNvPr id="15612" name="Option Button 2300" hidden="1">
              <a:extLst>
                <a:ext uri="{63B3BB69-23CF-44E3-9099-C40C66FF867C}">
                  <a14:compatExt spid="_x0000_s15612"/>
                </a:ext>
                <a:ext uri="{FF2B5EF4-FFF2-40B4-BE49-F238E27FC236}">
                  <a16:creationId xmlns:a16="http://schemas.microsoft.com/office/drawing/2014/main" id="{00000000-0008-0000-00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30</xdr:row>
          <xdr:rowOff>38100</xdr:rowOff>
        </xdr:from>
        <xdr:to>
          <xdr:col>6</xdr:col>
          <xdr:colOff>754380</xdr:colOff>
          <xdr:row>30</xdr:row>
          <xdr:rowOff>373380</xdr:rowOff>
        </xdr:to>
        <xdr:sp macro="" textlink="">
          <xdr:nvSpPr>
            <xdr:cNvPr id="15615" name="Option Button 2303" hidden="1">
              <a:extLst>
                <a:ext uri="{63B3BB69-23CF-44E3-9099-C40C66FF867C}">
                  <a14:compatExt spid="_x0000_s15615"/>
                </a:ext>
                <a:ext uri="{FF2B5EF4-FFF2-40B4-BE49-F238E27FC236}">
                  <a16:creationId xmlns:a16="http://schemas.microsoft.com/office/drawing/2014/main" id="{00000000-0008-0000-00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30</xdr:row>
          <xdr:rowOff>30480</xdr:rowOff>
        </xdr:from>
        <xdr:to>
          <xdr:col>7</xdr:col>
          <xdr:colOff>914400</xdr:colOff>
          <xdr:row>30</xdr:row>
          <xdr:rowOff>365760</xdr:rowOff>
        </xdr:to>
        <xdr:sp macro="" textlink="">
          <xdr:nvSpPr>
            <xdr:cNvPr id="15616" name="Option Button 2304" hidden="1">
              <a:extLst>
                <a:ext uri="{63B3BB69-23CF-44E3-9099-C40C66FF867C}">
                  <a14:compatExt spid="_x0000_s15616"/>
                </a:ext>
                <a:ext uri="{FF2B5EF4-FFF2-40B4-BE49-F238E27FC236}">
                  <a16:creationId xmlns:a16="http://schemas.microsoft.com/office/drawing/2014/main" id="{00000000-0008-0000-00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0</xdr:rowOff>
        </xdr:from>
        <xdr:to>
          <xdr:col>3</xdr:col>
          <xdr:colOff>708660</xdr:colOff>
          <xdr:row>52</xdr:row>
          <xdr:rowOff>91440</xdr:rowOff>
        </xdr:to>
        <xdr:sp macro="" textlink="">
          <xdr:nvSpPr>
            <xdr:cNvPr id="16188" name="Check Box 2876" hidden="1">
              <a:extLst>
                <a:ext uri="{63B3BB69-23CF-44E3-9099-C40C66FF867C}">
                  <a14:compatExt spid="_x0000_s16188"/>
                </a:ext>
                <a:ext uri="{FF2B5EF4-FFF2-40B4-BE49-F238E27FC236}">
                  <a16:creationId xmlns:a16="http://schemas.microsoft.com/office/drawing/2014/main" id="{00000000-0008-0000-0000-00003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0</xdr:rowOff>
        </xdr:from>
        <xdr:to>
          <xdr:col>3</xdr:col>
          <xdr:colOff>708660</xdr:colOff>
          <xdr:row>52</xdr:row>
          <xdr:rowOff>91440</xdr:rowOff>
        </xdr:to>
        <xdr:sp macro="" textlink="">
          <xdr:nvSpPr>
            <xdr:cNvPr id="16189" name="Check Box 2877" hidden="1">
              <a:extLst>
                <a:ext uri="{63B3BB69-23CF-44E3-9099-C40C66FF867C}">
                  <a14:compatExt spid="_x0000_s16189"/>
                </a:ext>
                <a:ext uri="{FF2B5EF4-FFF2-40B4-BE49-F238E27FC236}">
                  <a16:creationId xmlns:a16="http://schemas.microsoft.com/office/drawing/2014/main" id="{00000000-0008-0000-0000-00003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xdr:row>
          <xdr:rowOff>0</xdr:rowOff>
        </xdr:from>
        <xdr:to>
          <xdr:col>8</xdr:col>
          <xdr:colOff>0</xdr:colOff>
          <xdr:row>37</xdr:row>
          <xdr:rowOff>0</xdr:rowOff>
        </xdr:to>
        <xdr:sp macro="" textlink="">
          <xdr:nvSpPr>
            <xdr:cNvPr id="28755" name="Group Box 5203" hidden="1">
              <a:extLst>
                <a:ext uri="{63B3BB69-23CF-44E3-9099-C40C66FF867C}">
                  <a14:compatExt spid="_x0000_s28755"/>
                </a:ext>
                <a:ext uri="{FF2B5EF4-FFF2-40B4-BE49-F238E27FC236}">
                  <a16:creationId xmlns:a16="http://schemas.microsoft.com/office/drawing/2014/main" id="{00000000-0008-0000-0000-0000537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36</xdr:row>
          <xdr:rowOff>38100</xdr:rowOff>
        </xdr:from>
        <xdr:to>
          <xdr:col>6</xdr:col>
          <xdr:colOff>754380</xdr:colOff>
          <xdr:row>36</xdr:row>
          <xdr:rowOff>373380</xdr:rowOff>
        </xdr:to>
        <xdr:sp macro="" textlink="">
          <xdr:nvSpPr>
            <xdr:cNvPr id="28756" name="Option Button 5204" hidden="1">
              <a:extLst>
                <a:ext uri="{63B3BB69-23CF-44E3-9099-C40C66FF867C}">
                  <a14:compatExt spid="_x0000_s28756"/>
                </a:ext>
                <a:ext uri="{FF2B5EF4-FFF2-40B4-BE49-F238E27FC236}">
                  <a16:creationId xmlns:a16="http://schemas.microsoft.com/office/drawing/2014/main" id="{00000000-0008-0000-0000-00005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36</xdr:row>
          <xdr:rowOff>30480</xdr:rowOff>
        </xdr:from>
        <xdr:to>
          <xdr:col>7</xdr:col>
          <xdr:colOff>914400</xdr:colOff>
          <xdr:row>36</xdr:row>
          <xdr:rowOff>365760</xdr:rowOff>
        </xdr:to>
        <xdr:sp macro="" textlink="">
          <xdr:nvSpPr>
            <xdr:cNvPr id="28757" name="Option Button 5205" hidden="1">
              <a:extLst>
                <a:ext uri="{63B3BB69-23CF-44E3-9099-C40C66FF867C}">
                  <a14:compatExt spid="_x0000_s28757"/>
                </a:ext>
                <a:ext uri="{FF2B5EF4-FFF2-40B4-BE49-F238E27FC236}">
                  <a16:creationId xmlns:a16="http://schemas.microsoft.com/office/drawing/2014/main" id="{00000000-0008-0000-0000-00005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0</xdr:rowOff>
        </xdr:from>
        <xdr:to>
          <xdr:col>8</xdr:col>
          <xdr:colOff>0</xdr:colOff>
          <xdr:row>38</xdr:row>
          <xdr:rowOff>0</xdr:rowOff>
        </xdr:to>
        <xdr:sp macro="" textlink="">
          <xdr:nvSpPr>
            <xdr:cNvPr id="28758" name="Group Box 5206" hidden="1">
              <a:extLst>
                <a:ext uri="{63B3BB69-23CF-44E3-9099-C40C66FF867C}">
                  <a14:compatExt spid="_x0000_s28758"/>
                </a:ext>
                <a:ext uri="{FF2B5EF4-FFF2-40B4-BE49-F238E27FC236}">
                  <a16:creationId xmlns:a16="http://schemas.microsoft.com/office/drawing/2014/main" id="{00000000-0008-0000-0000-0000567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37</xdr:row>
          <xdr:rowOff>38100</xdr:rowOff>
        </xdr:from>
        <xdr:to>
          <xdr:col>6</xdr:col>
          <xdr:colOff>754380</xdr:colOff>
          <xdr:row>37</xdr:row>
          <xdr:rowOff>373380</xdr:rowOff>
        </xdr:to>
        <xdr:sp macro="" textlink="">
          <xdr:nvSpPr>
            <xdr:cNvPr id="28759" name="Option Button 5207" hidden="1">
              <a:extLst>
                <a:ext uri="{63B3BB69-23CF-44E3-9099-C40C66FF867C}">
                  <a14:compatExt spid="_x0000_s28759"/>
                </a:ext>
                <a:ext uri="{FF2B5EF4-FFF2-40B4-BE49-F238E27FC236}">
                  <a16:creationId xmlns:a16="http://schemas.microsoft.com/office/drawing/2014/main" id="{00000000-0008-0000-0000-00005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37</xdr:row>
          <xdr:rowOff>30480</xdr:rowOff>
        </xdr:from>
        <xdr:to>
          <xdr:col>7</xdr:col>
          <xdr:colOff>914400</xdr:colOff>
          <xdr:row>37</xdr:row>
          <xdr:rowOff>365760</xdr:rowOff>
        </xdr:to>
        <xdr:sp macro="" textlink="">
          <xdr:nvSpPr>
            <xdr:cNvPr id="28760" name="Option Button 5208" hidden="1">
              <a:extLst>
                <a:ext uri="{63B3BB69-23CF-44E3-9099-C40C66FF867C}">
                  <a14:compatExt spid="_x0000_s28760"/>
                </a:ext>
                <a:ext uri="{FF2B5EF4-FFF2-40B4-BE49-F238E27FC236}">
                  <a16:creationId xmlns:a16="http://schemas.microsoft.com/office/drawing/2014/main" id="{00000000-0008-0000-0000-00005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xdr:row>
          <xdr:rowOff>0</xdr:rowOff>
        </xdr:from>
        <xdr:to>
          <xdr:col>8</xdr:col>
          <xdr:colOff>0</xdr:colOff>
          <xdr:row>39</xdr:row>
          <xdr:rowOff>0</xdr:rowOff>
        </xdr:to>
        <xdr:sp macro="" textlink="">
          <xdr:nvSpPr>
            <xdr:cNvPr id="28761" name="Group Box 5209" hidden="1">
              <a:extLst>
                <a:ext uri="{63B3BB69-23CF-44E3-9099-C40C66FF867C}">
                  <a14:compatExt spid="_x0000_s28761"/>
                </a:ext>
                <a:ext uri="{FF2B5EF4-FFF2-40B4-BE49-F238E27FC236}">
                  <a16:creationId xmlns:a16="http://schemas.microsoft.com/office/drawing/2014/main" id="{00000000-0008-0000-0000-0000597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38</xdr:row>
          <xdr:rowOff>38100</xdr:rowOff>
        </xdr:from>
        <xdr:to>
          <xdr:col>6</xdr:col>
          <xdr:colOff>754380</xdr:colOff>
          <xdr:row>38</xdr:row>
          <xdr:rowOff>373380</xdr:rowOff>
        </xdr:to>
        <xdr:sp macro="" textlink="">
          <xdr:nvSpPr>
            <xdr:cNvPr id="28762" name="Option Button 5210" hidden="1">
              <a:extLst>
                <a:ext uri="{63B3BB69-23CF-44E3-9099-C40C66FF867C}">
                  <a14:compatExt spid="_x0000_s28762"/>
                </a:ext>
                <a:ext uri="{FF2B5EF4-FFF2-40B4-BE49-F238E27FC236}">
                  <a16:creationId xmlns:a16="http://schemas.microsoft.com/office/drawing/2014/main" id="{00000000-0008-0000-0000-00005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38</xdr:row>
          <xdr:rowOff>30480</xdr:rowOff>
        </xdr:from>
        <xdr:to>
          <xdr:col>7</xdr:col>
          <xdr:colOff>914400</xdr:colOff>
          <xdr:row>38</xdr:row>
          <xdr:rowOff>365760</xdr:rowOff>
        </xdr:to>
        <xdr:sp macro="" textlink="">
          <xdr:nvSpPr>
            <xdr:cNvPr id="28763" name="Option Button 5211" hidden="1">
              <a:extLst>
                <a:ext uri="{63B3BB69-23CF-44E3-9099-C40C66FF867C}">
                  <a14:compatExt spid="_x0000_s28763"/>
                </a:ext>
                <a:ext uri="{FF2B5EF4-FFF2-40B4-BE49-F238E27FC236}">
                  <a16:creationId xmlns:a16="http://schemas.microsoft.com/office/drawing/2014/main" id="{00000000-0008-0000-00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xdr:row>
          <xdr:rowOff>0</xdr:rowOff>
        </xdr:from>
        <xdr:to>
          <xdr:col>8</xdr:col>
          <xdr:colOff>0</xdr:colOff>
          <xdr:row>40</xdr:row>
          <xdr:rowOff>0</xdr:rowOff>
        </xdr:to>
        <xdr:sp macro="" textlink="">
          <xdr:nvSpPr>
            <xdr:cNvPr id="28764" name="Group Box 5212" hidden="1">
              <a:extLst>
                <a:ext uri="{63B3BB69-23CF-44E3-9099-C40C66FF867C}">
                  <a14:compatExt spid="_x0000_s28764"/>
                </a:ext>
                <a:ext uri="{FF2B5EF4-FFF2-40B4-BE49-F238E27FC236}">
                  <a16:creationId xmlns:a16="http://schemas.microsoft.com/office/drawing/2014/main" id="{00000000-0008-0000-0000-00005C7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39</xdr:row>
          <xdr:rowOff>38100</xdr:rowOff>
        </xdr:from>
        <xdr:to>
          <xdr:col>6</xdr:col>
          <xdr:colOff>754380</xdr:colOff>
          <xdr:row>39</xdr:row>
          <xdr:rowOff>373380</xdr:rowOff>
        </xdr:to>
        <xdr:sp macro="" textlink="">
          <xdr:nvSpPr>
            <xdr:cNvPr id="28765" name="Option Button 5213" hidden="1">
              <a:extLst>
                <a:ext uri="{63B3BB69-23CF-44E3-9099-C40C66FF867C}">
                  <a14:compatExt spid="_x0000_s28765"/>
                </a:ext>
                <a:ext uri="{FF2B5EF4-FFF2-40B4-BE49-F238E27FC236}">
                  <a16:creationId xmlns:a16="http://schemas.microsoft.com/office/drawing/2014/main" id="{00000000-0008-0000-00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39</xdr:row>
          <xdr:rowOff>30480</xdr:rowOff>
        </xdr:from>
        <xdr:to>
          <xdr:col>7</xdr:col>
          <xdr:colOff>914400</xdr:colOff>
          <xdr:row>39</xdr:row>
          <xdr:rowOff>365760</xdr:rowOff>
        </xdr:to>
        <xdr:sp macro="" textlink="">
          <xdr:nvSpPr>
            <xdr:cNvPr id="28766" name="Option Button 5214" hidden="1">
              <a:extLst>
                <a:ext uri="{63B3BB69-23CF-44E3-9099-C40C66FF867C}">
                  <a14:compatExt spid="_x0000_s28766"/>
                </a:ext>
                <a:ext uri="{FF2B5EF4-FFF2-40B4-BE49-F238E27FC236}">
                  <a16:creationId xmlns:a16="http://schemas.microsoft.com/office/drawing/2014/main" id="{00000000-0008-0000-00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504825</xdr:colOff>
      <xdr:row>51</xdr:row>
      <xdr:rowOff>1343025</xdr:rowOff>
    </xdr:from>
    <xdr:to>
      <xdr:col>11</xdr:col>
      <xdr:colOff>942975</xdr:colOff>
      <xdr:row>51</xdr:row>
      <xdr:rowOff>2152650</xdr:rowOff>
    </xdr:to>
    <xdr:grpSp>
      <xdr:nvGrpSpPr>
        <xdr:cNvPr id="36936" name="Group 518">
          <a:extLst>
            <a:ext uri="{FF2B5EF4-FFF2-40B4-BE49-F238E27FC236}">
              <a16:creationId xmlns:a16="http://schemas.microsoft.com/office/drawing/2014/main" id="{00000000-0008-0000-0100-000048900000}"/>
            </a:ext>
          </a:extLst>
        </xdr:cNvPr>
        <xdr:cNvGrpSpPr>
          <a:grpSpLocks noChangeAspect="1"/>
        </xdr:cNvGrpSpPr>
      </xdr:nvGrpSpPr>
      <xdr:grpSpPr bwMode="auto">
        <a:xfrm>
          <a:off x="3615578" y="17452601"/>
          <a:ext cx="6417609" cy="809625"/>
          <a:chOff x="2541" y="3125"/>
          <a:chExt cx="6423" cy="720"/>
        </a:xfrm>
      </xdr:grpSpPr>
      <xdr:sp macro="" textlink="">
        <xdr:nvSpPr>
          <xdr:cNvPr id="36968" name="Rectangle 519">
            <a:extLst>
              <a:ext uri="{FF2B5EF4-FFF2-40B4-BE49-F238E27FC236}">
                <a16:creationId xmlns:a16="http://schemas.microsoft.com/office/drawing/2014/main" id="{00000000-0008-0000-0100-000068900000}"/>
              </a:ext>
            </a:extLst>
          </xdr:cNvPr>
          <xdr:cNvSpPr>
            <a:spLocks noChangeArrowheads="1"/>
          </xdr:cNvSpPr>
        </xdr:nvSpPr>
        <xdr:spPr bwMode="auto">
          <a:xfrm>
            <a:off x="2544" y="3305"/>
            <a:ext cx="960" cy="120"/>
          </a:xfrm>
          <a:prstGeom prst="rect">
            <a:avLst/>
          </a:prstGeom>
          <a:gradFill rotWithShape="0">
            <a:gsLst>
              <a:gs pos="0">
                <a:srgbClr val="993300"/>
              </a:gs>
              <a:gs pos="50000">
                <a:srgbClr val="FFCC99"/>
              </a:gs>
              <a:gs pos="100000">
                <a:srgbClr val="993300"/>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6969" name="Rectangle 520">
            <a:extLst>
              <a:ext uri="{FF2B5EF4-FFF2-40B4-BE49-F238E27FC236}">
                <a16:creationId xmlns:a16="http://schemas.microsoft.com/office/drawing/2014/main" id="{00000000-0008-0000-0100-000069900000}"/>
              </a:ext>
            </a:extLst>
          </xdr:cNvPr>
          <xdr:cNvSpPr>
            <a:spLocks noChangeArrowheads="1"/>
          </xdr:cNvSpPr>
        </xdr:nvSpPr>
        <xdr:spPr bwMode="auto">
          <a:xfrm>
            <a:off x="3504" y="3245"/>
            <a:ext cx="1080" cy="240"/>
          </a:xfrm>
          <a:prstGeom prst="rect">
            <a:avLst/>
          </a:prstGeom>
          <a:gradFill rotWithShape="0">
            <a:gsLst>
              <a:gs pos="0">
                <a:srgbClr val="333333"/>
              </a:gs>
              <a:gs pos="50000">
                <a:srgbClr val="C0C0C0"/>
              </a:gs>
              <a:gs pos="100000">
                <a:srgbClr val="333333"/>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6970" name="Rectangle 521">
            <a:extLst>
              <a:ext uri="{FF2B5EF4-FFF2-40B4-BE49-F238E27FC236}">
                <a16:creationId xmlns:a16="http://schemas.microsoft.com/office/drawing/2014/main" id="{00000000-0008-0000-0100-00006A900000}"/>
              </a:ext>
            </a:extLst>
          </xdr:cNvPr>
          <xdr:cNvSpPr>
            <a:spLocks noChangeArrowheads="1"/>
          </xdr:cNvSpPr>
        </xdr:nvSpPr>
        <xdr:spPr bwMode="auto">
          <a:xfrm>
            <a:off x="3504" y="3485"/>
            <a:ext cx="1080" cy="240"/>
          </a:xfrm>
          <a:prstGeom prst="rect">
            <a:avLst/>
          </a:prstGeom>
          <a:gradFill rotWithShape="0">
            <a:gsLst>
              <a:gs pos="0">
                <a:srgbClr val="969696"/>
              </a:gs>
              <a:gs pos="50000">
                <a:srgbClr val="FFFFFF"/>
              </a:gs>
              <a:gs pos="100000">
                <a:srgbClr val="969696"/>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6971" name="Rectangle 522">
            <a:extLst>
              <a:ext uri="{FF2B5EF4-FFF2-40B4-BE49-F238E27FC236}">
                <a16:creationId xmlns:a16="http://schemas.microsoft.com/office/drawing/2014/main" id="{00000000-0008-0000-0100-00006B900000}"/>
              </a:ext>
            </a:extLst>
          </xdr:cNvPr>
          <xdr:cNvSpPr>
            <a:spLocks noChangeArrowheads="1"/>
          </xdr:cNvSpPr>
        </xdr:nvSpPr>
        <xdr:spPr bwMode="auto">
          <a:xfrm>
            <a:off x="4584" y="3125"/>
            <a:ext cx="4380" cy="720"/>
          </a:xfrm>
          <a:prstGeom prst="rect">
            <a:avLst/>
          </a:prstGeom>
          <a:gradFill rotWithShape="0">
            <a:gsLst>
              <a:gs pos="0">
                <a:srgbClr val="323232"/>
              </a:gs>
              <a:gs pos="50000">
                <a:srgbClr val="C0C0C0"/>
              </a:gs>
              <a:gs pos="100000">
                <a:srgbClr val="323232"/>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6972" name="Rectangle 523">
            <a:extLst>
              <a:ext uri="{FF2B5EF4-FFF2-40B4-BE49-F238E27FC236}">
                <a16:creationId xmlns:a16="http://schemas.microsoft.com/office/drawing/2014/main" id="{00000000-0008-0000-0100-00006C900000}"/>
              </a:ext>
            </a:extLst>
          </xdr:cNvPr>
          <xdr:cNvSpPr>
            <a:spLocks noChangeArrowheads="1"/>
          </xdr:cNvSpPr>
        </xdr:nvSpPr>
        <xdr:spPr bwMode="auto">
          <a:xfrm>
            <a:off x="2541" y="3545"/>
            <a:ext cx="960" cy="120"/>
          </a:xfrm>
          <a:prstGeom prst="rect">
            <a:avLst/>
          </a:prstGeom>
          <a:gradFill rotWithShape="0">
            <a:gsLst>
              <a:gs pos="0">
                <a:srgbClr val="993300"/>
              </a:gs>
              <a:gs pos="50000">
                <a:srgbClr val="FFCC99"/>
              </a:gs>
              <a:gs pos="100000">
                <a:srgbClr val="993300"/>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3</xdr:col>
      <xdr:colOff>419100</xdr:colOff>
      <xdr:row>51</xdr:row>
      <xdr:rowOff>1333500</xdr:rowOff>
    </xdr:from>
    <xdr:to>
      <xdr:col>4</xdr:col>
      <xdr:colOff>533400</xdr:colOff>
      <xdr:row>51</xdr:row>
      <xdr:rowOff>2286000</xdr:rowOff>
    </xdr:to>
    <xdr:grpSp>
      <xdr:nvGrpSpPr>
        <xdr:cNvPr id="36937" name="Group 533">
          <a:extLst>
            <a:ext uri="{FF2B5EF4-FFF2-40B4-BE49-F238E27FC236}">
              <a16:creationId xmlns:a16="http://schemas.microsoft.com/office/drawing/2014/main" id="{00000000-0008-0000-0100-000049900000}"/>
            </a:ext>
          </a:extLst>
        </xdr:cNvPr>
        <xdr:cNvGrpSpPr>
          <a:grpSpLocks noChangeAspect="1"/>
        </xdr:cNvGrpSpPr>
      </xdr:nvGrpSpPr>
      <xdr:grpSpPr bwMode="auto">
        <a:xfrm>
          <a:off x="1252818" y="17443076"/>
          <a:ext cx="885264" cy="952500"/>
          <a:chOff x="3081" y="5825"/>
          <a:chExt cx="1320" cy="1320"/>
        </a:xfrm>
      </xdr:grpSpPr>
      <xdr:grpSp>
        <xdr:nvGrpSpPr>
          <xdr:cNvPr id="36961" name="Group 534">
            <a:extLst>
              <a:ext uri="{FF2B5EF4-FFF2-40B4-BE49-F238E27FC236}">
                <a16:creationId xmlns:a16="http://schemas.microsoft.com/office/drawing/2014/main" id="{00000000-0008-0000-0100-000061900000}"/>
              </a:ext>
            </a:extLst>
          </xdr:cNvPr>
          <xdr:cNvGrpSpPr>
            <a:grpSpLocks/>
          </xdr:cNvGrpSpPr>
        </xdr:nvGrpSpPr>
        <xdr:grpSpPr bwMode="auto">
          <a:xfrm>
            <a:off x="3501" y="6485"/>
            <a:ext cx="480" cy="480"/>
            <a:chOff x="3261" y="3485"/>
            <a:chExt cx="480" cy="480"/>
          </a:xfrm>
        </xdr:grpSpPr>
        <xdr:sp macro="" textlink="">
          <xdr:nvSpPr>
            <xdr:cNvPr id="36966" name="Oval 535">
              <a:extLst>
                <a:ext uri="{FF2B5EF4-FFF2-40B4-BE49-F238E27FC236}">
                  <a16:creationId xmlns:a16="http://schemas.microsoft.com/office/drawing/2014/main" id="{00000000-0008-0000-0100-000066900000}"/>
                </a:ext>
              </a:extLst>
            </xdr:cNvPr>
            <xdr:cNvSpPr>
              <a:spLocks noChangeArrowheads="1"/>
            </xdr:cNvSpPr>
          </xdr:nvSpPr>
          <xdr:spPr bwMode="auto">
            <a:xfrm>
              <a:off x="3381" y="3605"/>
              <a:ext cx="240" cy="240"/>
            </a:xfrm>
            <a:prstGeom prst="ellipse">
              <a:avLst/>
            </a:prstGeom>
            <a:solidFill>
              <a:srgbClr val="969696"/>
            </a:solidFill>
            <a:ln w="9525">
              <a:solidFill>
                <a:srgbClr val="000000"/>
              </a:solidFill>
              <a:round/>
              <a:headEnd/>
              <a:tailEnd/>
            </a:ln>
          </xdr:spPr>
        </xdr:sp>
        <xdr:sp macro="" textlink="">
          <xdr:nvSpPr>
            <xdr:cNvPr id="36967" name="Oval 536">
              <a:extLst>
                <a:ext uri="{FF2B5EF4-FFF2-40B4-BE49-F238E27FC236}">
                  <a16:creationId xmlns:a16="http://schemas.microsoft.com/office/drawing/2014/main" id="{00000000-0008-0000-0100-000067900000}"/>
                </a:ext>
              </a:extLst>
            </xdr:cNvPr>
            <xdr:cNvSpPr>
              <a:spLocks noChangeArrowheads="1"/>
            </xdr:cNvSpPr>
          </xdr:nvSpPr>
          <xdr:spPr bwMode="auto">
            <a:xfrm>
              <a:off x="3261" y="3485"/>
              <a:ext cx="480" cy="4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6962" name="Group 537">
            <a:extLst>
              <a:ext uri="{FF2B5EF4-FFF2-40B4-BE49-F238E27FC236}">
                <a16:creationId xmlns:a16="http://schemas.microsoft.com/office/drawing/2014/main" id="{00000000-0008-0000-0100-000062900000}"/>
              </a:ext>
            </a:extLst>
          </xdr:cNvPr>
          <xdr:cNvGrpSpPr>
            <a:grpSpLocks/>
          </xdr:cNvGrpSpPr>
        </xdr:nvGrpSpPr>
        <xdr:grpSpPr bwMode="auto">
          <a:xfrm>
            <a:off x="3501" y="6005"/>
            <a:ext cx="480" cy="480"/>
            <a:chOff x="3261" y="3485"/>
            <a:chExt cx="480" cy="480"/>
          </a:xfrm>
        </xdr:grpSpPr>
        <xdr:sp macro="" textlink="">
          <xdr:nvSpPr>
            <xdr:cNvPr id="36964" name="Oval 538">
              <a:extLst>
                <a:ext uri="{FF2B5EF4-FFF2-40B4-BE49-F238E27FC236}">
                  <a16:creationId xmlns:a16="http://schemas.microsoft.com/office/drawing/2014/main" id="{00000000-0008-0000-0100-000064900000}"/>
                </a:ext>
              </a:extLst>
            </xdr:cNvPr>
            <xdr:cNvSpPr>
              <a:spLocks noChangeArrowheads="1"/>
            </xdr:cNvSpPr>
          </xdr:nvSpPr>
          <xdr:spPr bwMode="auto">
            <a:xfrm>
              <a:off x="3381" y="3605"/>
              <a:ext cx="240" cy="240"/>
            </a:xfrm>
            <a:prstGeom prst="ellipse">
              <a:avLst/>
            </a:prstGeom>
            <a:solidFill>
              <a:srgbClr val="969696"/>
            </a:solidFill>
            <a:ln w="9525">
              <a:solidFill>
                <a:srgbClr val="000000"/>
              </a:solidFill>
              <a:round/>
              <a:headEnd/>
              <a:tailEnd/>
            </a:ln>
          </xdr:spPr>
        </xdr:sp>
        <xdr:sp macro="" textlink="">
          <xdr:nvSpPr>
            <xdr:cNvPr id="36965" name="Oval 539">
              <a:extLst>
                <a:ext uri="{FF2B5EF4-FFF2-40B4-BE49-F238E27FC236}">
                  <a16:creationId xmlns:a16="http://schemas.microsoft.com/office/drawing/2014/main" id="{00000000-0008-0000-0100-000065900000}"/>
                </a:ext>
              </a:extLst>
            </xdr:cNvPr>
            <xdr:cNvSpPr>
              <a:spLocks noChangeArrowheads="1"/>
            </xdr:cNvSpPr>
          </xdr:nvSpPr>
          <xdr:spPr bwMode="auto">
            <a:xfrm>
              <a:off x="3261" y="3485"/>
              <a:ext cx="480" cy="4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6963" name="Oval 540">
            <a:extLst>
              <a:ext uri="{FF2B5EF4-FFF2-40B4-BE49-F238E27FC236}">
                <a16:creationId xmlns:a16="http://schemas.microsoft.com/office/drawing/2014/main" id="{00000000-0008-0000-0100-000063900000}"/>
              </a:ext>
            </a:extLst>
          </xdr:cNvPr>
          <xdr:cNvSpPr>
            <a:spLocks noChangeArrowheads="1"/>
          </xdr:cNvSpPr>
        </xdr:nvSpPr>
        <xdr:spPr bwMode="auto">
          <a:xfrm>
            <a:off x="3081" y="5825"/>
            <a:ext cx="1320" cy="13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39887</xdr:colOff>
      <xdr:row>51</xdr:row>
      <xdr:rowOff>1975111</xdr:rowOff>
    </xdr:from>
    <xdr:to>
      <xdr:col>4</xdr:col>
      <xdr:colOff>466725</xdr:colOff>
      <xdr:row>51</xdr:row>
      <xdr:rowOff>2276476</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bwMode="auto">
        <a:xfrm rot="10800000">
          <a:off x="1821062" y="16938886"/>
          <a:ext cx="426838" cy="301365"/>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1104903</xdr:colOff>
      <xdr:row>51</xdr:row>
      <xdr:rowOff>1943110</xdr:rowOff>
    </xdr:from>
    <xdr:to>
      <xdr:col>5</xdr:col>
      <xdr:colOff>1419226</xdr:colOff>
      <xdr:row>51</xdr:row>
      <xdr:rowOff>2295533</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bwMode="auto">
        <a:xfrm rot="16200000" flipV="1">
          <a:off x="4419603" y="17049760"/>
          <a:ext cx="352423" cy="66673"/>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1202531</xdr:colOff>
      <xdr:row>51</xdr:row>
      <xdr:rowOff>1874054</xdr:rowOff>
    </xdr:from>
    <xdr:to>
      <xdr:col>5</xdr:col>
      <xdr:colOff>497681</xdr:colOff>
      <xdr:row>51</xdr:row>
      <xdr:rowOff>2321718</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bwMode="auto">
        <a:xfrm flipV="1">
          <a:off x="2983706" y="16837829"/>
          <a:ext cx="971550" cy="447664"/>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202407</xdr:colOff>
      <xdr:row>51</xdr:row>
      <xdr:rowOff>1857375</xdr:rowOff>
    </xdr:from>
    <xdr:to>
      <xdr:col>3</xdr:col>
      <xdr:colOff>816553</xdr:colOff>
      <xdr:row>51</xdr:row>
      <xdr:rowOff>1982932</xdr:rowOff>
    </xdr:to>
    <xdr:cxnSp macro="">
      <xdr:nvCxnSpPr>
        <xdr:cNvPr id="19" name="直線矢印コネクタ 18">
          <a:extLst>
            <a:ext uri="{FF2B5EF4-FFF2-40B4-BE49-F238E27FC236}">
              <a16:creationId xmlns:a16="http://schemas.microsoft.com/office/drawing/2014/main" id="{00000000-0008-0000-0100-000013000000}"/>
            </a:ext>
          </a:extLst>
        </xdr:cNvPr>
        <xdr:cNvCxnSpPr>
          <a:endCxn id="36966" idx="2"/>
        </xdr:cNvCxnSpPr>
      </xdr:nvCxnSpPr>
      <xdr:spPr bwMode="auto">
        <a:xfrm>
          <a:off x="1126332" y="16821150"/>
          <a:ext cx="614146" cy="125557"/>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224272</xdr:colOff>
      <xdr:row>51</xdr:row>
      <xdr:rowOff>1083468</xdr:rowOff>
    </xdr:from>
    <xdr:to>
      <xdr:col>5</xdr:col>
      <xdr:colOff>559598</xdr:colOff>
      <xdr:row>51</xdr:row>
      <xdr:rowOff>1636568</xdr:rowOff>
    </xdr:to>
    <xdr:cxnSp macro="">
      <xdr:nvCxnSpPr>
        <xdr:cNvPr id="20" name="直線矢印コネクタ 19">
          <a:extLst>
            <a:ext uri="{FF2B5EF4-FFF2-40B4-BE49-F238E27FC236}">
              <a16:creationId xmlns:a16="http://schemas.microsoft.com/office/drawing/2014/main" id="{00000000-0008-0000-0100-000014000000}"/>
            </a:ext>
          </a:extLst>
        </xdr:cNvPr>
        <xdr:cNvCxnSpPr>
          <a:endCxn id="36965" idx="6"/>
        </xdr:cNvCxnSpPr>
      </xdr:nvCxnSpPr>
      <xdr:spPr bwMode="auto">
        <a:xfrm rot="10800000" flipV="1">
          <a:off x="2005447" y="16047243"/>
          <a:ext cx="2011726" cy="553100"/>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704849</xdr:colOff>
      <xdr:row>51</xdr:row>
      <xdr:rowOff>1190625</xdr:rowOff>
    </xdr:from>
    <xdr:to>
      <xdr:col>6</xdr:col>
      <xdr:colOff>871526</xdr:colOff>
      <xdr:row>51</xdr:row>
      <xdr:rowOff>1497815</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bwMode="auto">
        <a:xfrm rot="16200000" flipH="1">
          <a:off x="5263743" y="16224656"/>
          <a:ext cx="307190" cy="166677"/>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457203</xdr:colOff>
      <xdr:row>51</xdr:row>
      <xdr:rowOff>742950</xdr:rowOff>
    </xdr:from>
    <xdr:to>
      <xdr:col>8</xdr:col>
      <xdr:colOff>342900</xdr:colOff>
      <xdr:row>51</xdr:row>
      <xdr:rowOff>1352550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bwMode="auto">
        <a:xfrm>
          <a:off x="6038853" y="15706725"/>
          <a:ext cx="838197" cy="609600"/>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321471</xdr:colOff>
      <xdr:row>51</xdr:row>
      <xdr:rowOff>540552</xdr:rowOff>
    </xdr:from>
    <xdr:to>
      <xdr:col>5</xdr:col>
      <xdr:colOff>914400</xdr:colOff>
      <xdr:row>51</xdr:row>
      <xdr:rowOff>1440654</xdr:rowOff>
    </xdr:to>
    <xdr:cxnSp macro="">
      <xdr:nvCxnSpPr>
        <xdr:cNvPr id="23" name="直線矢印コネクタ 22">
          <a:extLst>
            <a:ext uri="{FF2B5EF4-FFF2-40B4-BE49-F238E27FC236}">
              <a16:creationId xmlns:a16="http://schemas.microsoft.com/office/drawing/2014/main" id="{00000000-0008-0000-0100-000017000000}"/>
            </a:ext>
          </a:extLst>
        </xdr:cNvPr>
        <xdr:cNvCxnSpPr>
          <a:stCxn id="24" idx="1"/>
        </xdr:cNvCxnSpPr>
      </xdr:nvCxnSpPr>
      <xdr:spPr bwMode="auto">
        <a:xfrm rot="10800000" flipV="1">
          <a:off x="2102646" y="15504327"/>
          <a:ext cx="2269329" cy="900102"/>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914399</xdr:colOff>
      <xdr:row>51</xdr:row>
      <xdr:rowOff>230989</xdr:rowOff>
    </xdr:from>
    <xdr:to>
      <xdr:col>9</xdr:col>
      <xdr:colOff>104775</xdr:colOff>
      <xdr:row>51</xdr:row>
      <xdr:rowOff>850114</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371974" y="15194764"/>
          <a:ext cx="3219451"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nSpc>
              <a:spcPts val="1300"/>
            </a:lnSpc>
          </a:pPr>
          <a:r>
            <a:rPr kumimoji="1" lang="ja-JP" altLang="en-US" sz="1100"/>
            <a:t>（４）</a:t>
          </a:r>
          <a:r>
            <a:rPr kumimoji="1" lang="ja-JP" altLang="en-US" sz="1100">
              <a:latin typeface="+mj-ea"/>
              <a:ea typeface="+mj-ea"/>
            </a:rPr>
            <a:t>ジャケット（外部皮膜）</a:t>
          </a:r>
          <a:endParaRPr kumimoji="1" lang="en-US" altLang="ja-JP" sz="1100">
            <a:latin typeface="+mj-ea"/>
            <a:ea typeface="+mj-ea"/>
          </a:endParaRPr>
        </a:p>
        <a:p>
          <a:pPr>
            <a:lnSpc>
              <a:spcPts val="1300"/>
            </a:lnSpc>
          </a:pPr>
          <a:r>
            <a:rPr kumimoji="1" lang="en-US" altLang="ja-JP" sz="1100">
              <a:latin typeface="+mj-ea"/>
              <a:ea typeface="+mj-ea"/>
            </a:rPr>
            <a:t>      Jacket(exterior</a:t>
          </a:r>
          <a:r>
            <a:rPr kumimoji="1" lang="en-US" altLang="ja-JP" sz="1100" baseline="0">
              <a:latin typeface="+mj-ea"/>
              <a:ea typeface="+mj-ea"/>
            </a:rPr>
            <a:t> coating</a:t>
          </a:r>
          <a:r>
            <a:rPr kumimoji="1" lang="en-US" altLang="ja-JP" sz="1100">
              <a:latin typeface="+mj-ea"/>
              <a:ea typeface="+mj-ea"/>
            </a:rPr>
            <a:t>)</a:t>
          </a:r>
          <a:endParaRPr kumimoji="1" lang="ja-JP" altLang="en-US" sz="1100">
            <a:latin typeface="+mj-ea"/>
            <a:ea typeface="+mj-ea"/>
          </a:endParaRPr>
        </a:p>
      </xdr:txBody>
    </xdr:sp>
    <xdr:clientData/>
  </xdr:twoCellAnchor>
  <xdr:twoCellAnchor>
    <xdr:from>
      <xdr:col>5</xdr:col>
      <xdr:colOff>466724</xdr:colOff>
      <xdr:row>51</xdr:row>
      <xdr:rowOff>731051</xdr:rowOff>
    </xdr:from>
    <xdr:to>
      <xdr:col>7</xdr:col>
      <xdr:colOff>742949</xdr:colOff>
      <xdr:row>51</xdr:row>
      <xdr:rowOff>1245401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924299" y="15694826"/>
          <a:ext cx="24003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t>（３）絶縁体（内部皮膜）</a:t>
          </a:r>
          <a:r>
            <a:rPr kumimoji="1" lang="en-US" altLang="ja-JP" sz="1100"/>
            <a:t> </a:t>
          </a:r>
        </a:p>
        <a:p>
          <a:pPr>
            <a:lnSpc>
              <a:spcPts val="1300"/>
            </a:lnSpc>
          </a:pPr>
          <a:r>
            <a:rPr kumimoji="1" lang="en-US" altLang="ja-JP" sz="1100" baseline="0">
              <a:latin typeface="+mj-ea"/>
              <a:ea typeface="+mj-ea"/>
            </a:rPr>
            <a:t>      Insulator(interior coating)</a:t>
          </a:r>
          <a:endParaRPr kumimoji="1" lang="ja-JP" altLang="en-US" sz="1100">
            <a:latin typeface="+mj-ea"/>
            <a:ea typeface="+mj-ea"/>
          </a:endParaRPr>
        </a:p>
      </xdr:txBody>
    </xdr:sp>
    <xdr:clientData/>
  </xdr:twoCellAnchor>
  <xdr:twoCellAnchor>
    <xdr:from>
      <xdr:col>5</xdr:col>
      <xdr:colOff>1381125</xdr:colOff>
      <xdr:row>51</xdr:row>
      <xdr:rowOff>2062171</xdr:rowOff>
    </xdr:from>
    <xdr:to>
      <xdr:col>7</xdr:col>
      <xdr:colOff>119063</xdr:colOff>
      <xdr:row>51</xdr:row>
      <xdr:rowOff>2631290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629150" y="17025946"/>
          <a:ext cx="1071563" cy="569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nSpc>
              <a:spcPts val="1300"/>
            </a:lnSpc>
          </a:pPr>
          <a:r>
            <a:rPr kumimoji="1" lang="ja-JP" altLang="en-US" sz="1100"/>
            <a:t>（２</a:t>
          </a:r>
          <a:r>
            <a:rPr kumimoji="1" lang="ja-JP" altLang="en-US" sz="1100">
              <a:latin typeface="+mj-ea"/>
              <a:ea typeface="+mj-ea"/>
            </a:rPr>
            <a:t>）めっき</a:t>
          </a:r>
          <a:r>
            <a:rPr kumimoji="1" lang="en-US" altLang="ja-JP" sz="1100">
              <a:latin typeface="+mj-ea"/>
              <a:ea typeface="+mj-ea"/>
            </a:rPr>
            <a:t> </a:t>
          </a:r>
        </a:p>
        <a:p>
          <a:pPr>
            <a:lnSpc>
              <a:spcPts val="1300"/>
            </a:lnSpc>
          </a:pPr>
          <a:r>
            <a:rPr kumimoji="1" lang="en-US" altLang="ja-JP" sz="1100" baseline="0">
              <a:latin typeface="+mj-ea"/>
              <a:ea typeface="+mj-ea"/>
            </a:rPr>
            <a:t>      Plating</a:t>
          </a:r>
          <a:endParaRPr kumimoji="1" lang="ja-JP" altLang="en-US" sz="1100">
            <a:latin typeface="+mj-ea"/>
            <a:ea typeface="+mj-ea"/>
          </a:endParaRPr>
        </a:p>
      </xdr:txBody>
    </xdr:sp>
    <xdr:clientData/>
  </xdr:twoCellAnchor>
  <xdr:twoCellAnchor>
    <xdr:from>
      <xdr:col>4</xdr:col>
      <xdr:colOff>428625</xdr:colOff>
      <xdr:row>51</xdr:row>
      <xdr:rowOff>2164565</xdr:rowOff>
    </xdr:from>
    <xdr:to>
      <xdr:col>5</xdr:col>
      <xdr:colOff>750092</xdr:colOff>
      <xdr:row>52</xdr:row>
      <xdr:rowOff>11907</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209800" y="17128340"/>
          <a:ext cx="1997867" cy="552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nSpc>
              <a:spcPts val="1300"/>
            </a:lnSpc>
          </a:pPr>
          <a:r>
            <a:rPr kumimoji="1" lang="ja-JP" altLang="en-US" sz="1100"/>
            <a:t>（１</a:t>
          </a:r>
          <a:r>
            <a:rPr kumimoji="1" lang="ja-JP" altLang="en-US" sz="1100">
              <a:latin typeface="+mj-ea"/>
              <a:ea typeface="+mj-ea"/>
            </a:rPr>
            <a:t>）導体</a:t>
          </a:r>
          <a:r>
            <a:rPr kumimoji="1" lang="en-US" altLang="ja-JP" sz="1100">
              <a:latin typeface="+mj-ea"/>
              <a:ea typeface="+mj-ea"/>
            </a:rPr>
            <a:t> </a:t>
          </a:r>
        </a:p>
        <a:p>
          <a:pPr>
            <a:lnSpc>
              <a:spcPts val="1300"/>
            </a:lnSpc>
          </a:pPr>
          <a:r>
            <a:rPr kumimoji="1" lang="en-US" altLang="ja-JP" sz="1100" baseline="0">
              <a:latin typeface="+mj-ea"/>
              <a:ea typeface="+mj-ea"/>
            </a:rPr>
            <a:t>      Conductor</a:t>
          </a:r>
          <a:endParaRPr kumimoji="1" lang="ja-JP" altLang="en-US" sz="1100">
            <a:latin typeface="+mj-ea"/>
            <a:ea typeface="+mj-ea"/>
          </a:endParaRPr>
        </a:p>
      </xdr:txBody>
    </xdr:sp>
    <xdr:clientData/>
  </xdr:twoCellAnchor>
  <xdr:twoCellAnchor>
    <xdr:from>
      <xdr:col>2</xdr:col>
      <xdr:colOff>273843</xdr:colOff>
      <xdr:row>51</xdr:row>
      <xdr:rowOff>1600205</xdr:rowOff>
    </xdr:from>
    <xdr:to>
      <xdr:col>3</xdr:col>
      <xdr:colOff>400048</xdr:colOff>
      <xdr:row>51</xdr:row>
      <xdr:rowOff>2112168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731043" y="16563980"/>
          <a:ext cx="592930" cy="511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t>（２）</a:t>
          </a:r>
        </a:p>
      </xdr:txBody>
    </xdr:sp>
    <xdr:clientData/>
  </xdr:twoCellAnchor>
  <xdr:twoCellAnchor>
    <xdr:from>
      <xdr:col>9</xdr:col>
      <xdr:colOff>107156</xdr:colOff>
      <xdr:row>51</xdr:row>
      <xdr:rowOff>154792</xdr:rowOff>
    </xdr:from>
    <xdr:to>
      <xdr:col>11</xdr:col>
      <xdr:colOff>869158</xdr:colOff>
      <xdr:row>51</xdr:row>
      <xdr:rowOff>1100288</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7593806" y="15118567"/>
          <a:ext cx="3409952" cy="945496"/>
        </a:xfrm>
        <a:prstGeom prst="rect">
          <a:avLst/>
        </a:prstGeom>
        <a:noFill/>
        <a:ln w="38100" cmpd="sng">
          <a:solidFill>
            <a:schemeClr val="tx1">
              <a:lumMod val="50000"/>
              <a:lumOff val="50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図の</a:t>
          </a:r>
          <a:r>
            <a:rPr lang="ja-JP" altLang="en-US" sz="1100">
              <a:solidFill>
                <a:schemeClr val="dk1"/>
              </a:solidFill>
              <a:latin typeface="+mn-lt"/>
              <a:ea typeface="+mn-ea"/>
              <a:cs typeface="+mn-cs"/>
            </a:rPr>
            <a:t>（１）</a:t>
          </a:r>
          <a:r>
            <a:rPr lang="ja-JP" altLang="ja-JP" sz="1100">
              <a:solidFill>
                <a:schemeClr val="dk1"/>
              </a:solidFill>
              <a:latin typeface="+mn-lt"/>
              <a:ea typeface="+mn-ea"/>
              <a:cs typeface="+mn-cs"/>
            </a:rPr>
            <a:t>～</a:t>
          </a:r>
          <a:r>
            <a:rPr lang="ja-JP" altLang="en-US" sz="1100">
              <a:solidFill>
                <a:schemeClr val="dk1"/>
              </a:solidFill>
              <a:latin typeface="+mn-lt"/>
              <a:ea typeface="+mn-ea"/>
              <a:cs typeface="+mn-cs"/>
            </a:rPr>
            <a:t>（４）</a:t>
          </a:r>
          <a:r>
            <a:rPr lang="ja-JP" altLang="ja-JP" sz="1100">
              <a:solidFill>
                <a:schemeClr val="dk1"/>
              </a:solidFill>
              <a:latin typeface="+mn-lt"/>
              <a:ea typeface="+mn-ea"/>
              <a:cs typeface="+mn-cs"/>
            </a:rPr>
            <a:t>それぞれを分母とし対象物質の含有を</a:t>
          </a:r>
          <a:r>
            <a:rPr lang="en-US" altLang="ja-JP" sz="1100">
              <a:solidFill>
                <a:schemeClr val="dk1"/>
              </a:solidFill>
              <a:latin typeface="+mn-lt"/>
              <a:ea typeface="+mn-ea"/>
              <a:cs typeface="+mn-cs"/>
            </a:rPr>
            <a:t> </a:t>
          </a:r>
          <a:r>
            <a:rPr lang="ja-JP" altLang="ja-JP" sz="1100">
              <a:solidFill>
                <a:schemeClr val="dk1"/>
              </a:solidFill>
              <a:latin typeface="+mn-lt"/>
              <a:ea typeface="+mn-ea"/>
              <a:cs typeface="+mn-cs"/>
            </a:rPr>
            <a:t>判断すること</a:t>
          </a: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chemeClr val="dk1"/>
              </a:solidFill>
              <a:latin typeface="+mj-ea"/>
              <a:ea typeface="+mj-ea"/>
              <a:cs typeface="+mn-cs"/>
            </a:rPr>
            <a:t> </a:t>
          </a:r>
          <a:r>
            <a:rPr lang="en-US" altLang="ja-JP" sz="1100">
              <a:solidFill>
                <a:schemeClr val="dk1"/>
              </a:solidFill>
              <a:latin typeface="+mj-ea"/>
              <a:ea typeface="+mj-ea"/>
              <a:cs typeface="+mn-cs"/>
            </a:rPr>
            <a:t>Judgement must be based on homogeneous material </a:t>
          </a:r>
          <a:r>
            <a:rPr lang="ja-JP" altLang="en-US" sz="1100">
              <a:solidFill>
                <a:schemeClr val="dk1"/>
              </a:solidFill>
              <a:latin typeface="+mj-ea"/>
              <a:ea typeface="+mj-ea"/>
              <a:cs typeface="+mn-cs"/>
            </a:rPr>
            <a:t>ｌ</a:t>
          </a:r>
          <a:r>
            <a:rPr lang="en-US" altLang="ja-JP" sz="1100">
              <a:solidFill>
                <a:schemeClr val="dk1"/>
              </a:solidFill>
              <a:latin typeface="+mj-ea"/>
              <a:ea typeface="+mj-ea"/>
              <a:cs typeface="+mn-cs"/>
            </a:rPr>
            <a:t>ike from (1) to (4).</a:t>
          </a:r>
          <a:endParaRPr kumimoji="1" lang="ja-JP" altLang="en-US" sz="1100">
            <a:latin typeface="+mj-ea"/>
            <a:ea typeface="+mj-ea"/>
          </a:endParaRPr>
        </a:p>
      </xdr:txBody>
    </xdr:sp>
    <xdr:clientData/>
  </xdr:twoCellAnchor>
  <xdr:twoCellAnchor editAs="oneCell">
    <xdr:from>
      <xdr:col>6</xdr:col>
      <xdr:colOff>247650</xdr:colOff>
      <xdr:row>31</xdr:row>
      <xdr:rowOff>76200</xdr:rowOff>
    </xdr:from>
    <xdr:to>
      <xdr:col>6</xdr:col>
      <xdr:colOff>733425</xdr:colOff>
      <xdr:row>31</xdr:row>
      <xdr:rowOff>333375</xdr:rowOff>
    </xdr:to>
    <xdr:pic>
      <xdr:nvPicPr>
        <xdr:cNvPr id="36952" name="Picture 2148">
          <a:extLst>
            <a:ext uri="{FF2B5EF4-FFF2-40B4-BE49-F238E27FC236}">
              <a16:creationId xmlns:a16="http://schemas.microsoft.com/office/drawing/2014/main" id="{00000000-0008-0000-0100-0000589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9982200"/>
          <a:ext cx="485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6</xdr:col>
      <xdr:colOff>247650</xdr:colOff>
      <xdr:row>32</xdr:row>
      <xdr:rowOff>76200</xdr:rowOff>
    </xdr:from>
    <xdr:to>
      <xdr:col>6</xdr:col>
      <xdr:colOff>733425</xdr:colOff>
      <xdr:row>32</xdr:row>
      <xdr:rowOff>333375</xdr:rowOff>
    </xdr:to>
    <xdr:pic>
      <xdr:nvPicPr>
        <xdr:cNvPr id="36953" name="Picture 2148">
          <a:extLst>
            <a:ext uri="{FF2B5EF4-FFF2-40B4-BE49-F238E27FC236}">
              <a16:creationId xmlns:a16="http://schemas.microsoft.com/office/drawing/2014/main" id="{00000000-0008-0000-0100-0000599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10363200"/>
          <a:ext cx="485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absolute">
    <xdr:from>
      <xdr:col>10</xdr:col>
      <xdr:colOff>9525</xdr:colOff>
      <xdr:row>0</xdr:row>
      <xdr:rowOff>104775</xdr:rowOff>
    </xdr:from>
    <xdr:to>
      <xdr:col>11</xdr:col>
      <xdr:colOff>857250</xdr:colOff>
      <xdr:row>1</xdr:row>
      <xdr:rowOff>238125</xdr:rowOff>
    </xdr:to>
    <xdr:pic>
      <xdr:nvPicPr>
        <xdr:cNvPr id="36956" name="Picture 5036" descr="io_logo_201304">
          <a:extLst>
            <a:ext uri="{FF2B5EF4-FFF2-40B4-BE49-F238E27FC236}">
              <a16:creationId xmlns:a16="http://schemas.microsoft.com/office/drawing/2014/main" id="{00000000-0008-0000-0100-00005C9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91625" y="104775"/>
          <a:ext cx="18002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1533525</xdr:colOff>
      <xdr:row>12</xdr:row>
      <xdr:rowOff>342900</xdr:rowOff>
    </xdr:from>
    <xdr:to>
      <xdr:col>10</xdr:col>
      <xdr:colOff>828675</xdr:colOff>
      <xdr:row>14</xdr:row>
      <xdr:rowOff>47625</xdr:rowOff>
    </xdr:to>
    <xdr:grpSp>
      <xdr:nvGrpSpPr>
        <xdr:cNvPr id="36957" name="Group 6">
          <a:extLst>
            <a:ext uri="{FF2B5EF4-FFF2-40B4-BE49-F238E27FC236}">
              <a16:creationId xmlns:a16="http://schemas.microsoft.com/office/drawing/2014/main" id="{00000000-0008-0000-0100-00005D900000}"/>
            </a:ext>
          </a:extLst>
        </xdr:cNvPr>
        <xdr:cNvGrpSpPr>
          <a:grpSpLocks/>
        </xdr:cNvGrpSpPr>
      </xdr:nvGrpSpPr>
      <xdr:grpSpPr bwMode="auto">
        <a:xfrm>
          <a:off x="8240470" y="3650876"/>
          <a:ext cx="826770" cy="547408"/>
          <a:chOff x="843" y="347"/>
          <a:chExt cx="118" cy="68"/>
        </a:xfrm>
      </xdr:grpSpPr>
      <xdr:sp macro="" textlink="">
        <xdr:nvSpPr>
          <xdr:cNvPr id="36" name="Oval 7">
            <a:extLst>
              <a:ext uri="{FF2B5EF4-FFF2-40B4-BE49-F238E27FC236}">
                <a16:creationId xmlns:a16="http://schemas.microsoft.com/office/drawing/2014/main" id="{00000000-0008-0000-0100-000024000000}"/>
              </a:ext>
            </a:extLst>
          </xdr:cNvPr>
          <xdr:cNvSpPr>
            <a:spLocks noChangeArrowheads="1"/>
          </xdr:cNvSpPr>
        </xdr:nvSpPr>
        <xdr:spPr bwMode="auto">
          <a:xfrm>
            <a:off x="843" y="347"/>
            <a:ext cx="118" cy="63"/>
          </a:xfrm>
          <a:prstGeom prst="ellipse">
            <a:avLst/>
          </a:prstGeom>
          <a:noFill/>
          <a:ln w="38100" algn="ctr">
            <a:noFill/>
            <a:round/>
            <a:headEnd/>
            <a:tailEnd/>
          </a:ln>
          <a:effectLst/>
        </xdr:spPr>
        <xdr:txBody>
          <a:bodyPr vertOverflow="clip" wrap="square" lIns="45720" tIns="27432" rIns="45720" bIns="0" anchor="t" upright="1"/>
          <a:lstStyle/>
          <a:p>
            <a:pPr algn="ctr" rtl="0">
              <a:defRPr sz="1000"/>
            </a:pPr>
            <a:r>
              <a:rPr lang="ja-JP" altLang="en-US" sz="2000" b="1" i="0" u="none" strike="noStrike" baseline="0">
                <a:solidFill>
                  <a:srgbClr val="FF0000"/>
                </a:solidFill>
                <a:latin typeface="ＭＳ Ｐゴシック"/>
                <a:ea typeface="ＭＳ Ｐゴシック"/>
              </a:rPr>
              <a:t>環境</a:t>
            </a:r>
          </a:p>
        </xdr:txBody>
      </xdr:sp>
      <xdr:sp macro="" textlink="">
        <xdr:nvSpPr>
          <xdr:cNvPr id="36960" name="Oval 8">
            <a:extLst>
              <a:ext uri="{FF2B5EF4-FFF2-40B4-BE49-F238E27FC236}">
                <a16:creationId xmlns:a16="http://schemas.microsoft.com/office/drawing/2014/main" id="{00000000-0008-0000-0100-000060900000}"/>
              </a:ext>
            </a:extLst>
          </xdr:cNvPr>
          <xdr:cNvSpPr>
            <a:spLocks noChangeArrowheads="1"/>
          </xdr:cNvSpPr>
        </xdr:nvSpPr>
        <xdr:spPr bwMode="auto">
          <a:xfrm>
            <a:off x="867" y="347"/>
            <a:ext cx="68" cy="68"/>
          </a:xfrm>
          <a:prstGeom prst="ellipse">
            <a:avLst/>
          </a:prstGeom>
          <a:noFill/>
          <a:ln w="508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530663</xdr:colOff>
      <xdr:row>22</xdr:row>
      <xdr:rowOff>122480</xdr:rowOff>
    </xdr:from>
    <xdr:to>
      <xdr:col>9</xdr:col>
      <xdr:colOff>1589603</xdr:colOff>
      <xdr:row>27</xdr:row>
      <xdr:rowOff>205280</xdr:rowOff>
    </xdr:to>
    <xdr:sp macro="" textlink="">
      <xdr:nvSpPr>
        <xdr:cNvPr id="38" name="WordArt 2">
          <a:extLst>
            <a:ext uri="{FF2B5EF4-FFF2-40B4-BE49-F238E27FC236}">
              <a16:creationId xmlns:a16="http://schemas.microsoft.com/office/drawing/2014/main" id="{00000000-0008-0000-0100-000026000000}"/>
            </a:ext>
          </a:extLst>
        </xdr:cNvPr>
        <xdr:cNvSpPr>
          <a:spLocks noChangeArrowheads="1" noChangeShapeType="1" noTextEdit="1"/>
        </xdr:cNvSpPr>
      </xdr:nvSpPr>
      <xdr:spPr bwMode="auto">
        <a:xfrm rot="-1593903">
          <a:off x="2313199" y="6939659"/>
          <a:ext cx="6760333" cy="1702050"/>
        </a:xfrm>
        <a:prstGeom prst="rect">
          <a:avLst/>
        </a:prstGeom>
      </xdr:spPr>
      <xdr:txBody>
        <a:bodyPr wrap="none" fromWordArt="1">
          <a:prstTxWarp prst="textPlain">
            <a:avLst>
              <a:gd name="adj" fmla="val 50000"/>
            </a:avLst>
          </a:prstTxWarp>
        </a:bodyPr>
        <a:lstStyle/>
        <a:p>
          <a:pPr algn="ctr" rtl="0"/>
          <a:r>
            <a:rPr lang="ja-JP" altLang="en-US" sz="3600" kern="10" spc="0">
              <a:ln w="9525">
                <a:solidFill>
                  <a:srgbClr val="FF0000"/>
                </a:solidFill>
                <a:round/>
                <a:headEnd/>
                <a:tailEnd/>
              </a:ln>
              <a:solidFill>
                <a:srgbClr val="FFFFFF"/>
              </a:solidFill>
              <a:effectLst/>
              <a:latin typeface="ＭＳ Ｐゴシック"/>
              <a:ea typeface="ＭＳ Ｐゴシック"/>
            </a:rPr>
            <a:t>記入例</a:t>
          </a:r>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43</xdr:row>
          <xdr:rowOff>0</xdr:rowOff>
        </xdr:from>
        <xdr:to>
          <xdr:col>3</xdr:col>
          <xdr:colOff>708660</xdr:colOff>
          <xdr:row>44</xdr:row>
          <xdr:rowOff>38100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1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0</xdr:rowOff>
        </xdr:from>
        <xdr:to>
          <xdr:col>3</xdr:col>
          <xdr:colOff>708660</xdr:colOff>
          <xdr:row>44</xdr:row>
          <xdr:rowOff>38100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1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xdr:row>
          <xdr:rowOff>0</xdr:rowOff>
        </xdr:from>
        <xdr:to>
          <xdr:col>8</xdr:col>
          <xdr:colOff>0</xdr:colOff>
          <xdr:row>28</xdr:row>
          <xdr:rowOff>0</xdr:rowOff>
        </xdr:to>
        <xdr:sp macro="" textlink="">
          <xdr:nvSpPr>
            <xdr:cNvPr id="36866" name="Group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27</xdr:row>
          <xdr:rowOff>38100</xdr:rowOff>
        </xdr:from>
        <xdr:to>
          <xdr:col>6</xdr:col>
          <xdr:colOff>754380</xdr:colOff>
          <xdr:row>27</xdr:row>
          <xdr:rowOff>373380</xdr:rowOff>
        </xdr:to>
        <xdr:sp macro="" textlink="">
          <xdr:nvSpPr>
            <xdr:cNvPr id="36867" name="Option Button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27</xdr:row>
          <xdr:rowOff>30480</xdr:rowOff>
        </xdr:from>
        <xdr:to>
          <xdr:col>7</xdr:col>
          <xdr:colOff>914400</xdr:colOff>
          <xdr:row>27</xdr:row>
          <xdr:rowOff>365760</xdr:rowOff>
        </xdr:to>
        <xdr:sp macro="" textlink="">
          <xdr:nvSpPr>
            <xdr:cNvPr id="36868" name="Option Button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xdr:row>
          <xdr:rowOff>0</xdr:rowOff>
        </xdr:from>
        <xdr:to>
          <xdr:col>8</xdr:col>
          <xdr:colOff>0</xdr:colOff>
          <xdr:row>29</xdr:row>
          <xdr:rowOff>0</xdr:rowOff>
        </xdr:to>
        <xdr:sp macro="" textlink="">
          <xdr:nvSpPr>
            <xdr:cNvPr id="36870" name="Group Box 6" hidden="1">
              <a:extLst>
                <a:ext uri="{63B3BB69-23CF-44E3-9099-C40C66FF867C}">
                  <a14:compatExt spid="_x0000_s36870"/>
                </a:ext>
                <a:ext uri="{FF2B5EF4-FFF2-40B4-BE49-F238E27FC236}">
                  <a16:creationId xmlns:a16="http://schemas.microsoft.com/office/drawing/2014/main" id="{00000000-0008-0000-0100-0000069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28</xdr:row>
          <xdr:rowOff>38100</xdr:rowOff>
        </xdr:from>
        <xdr:to>
          <xdr:col>6</xdr:col>
          <xdr:colOff>754380</xdr:colOff>
          <xdr:row>28</xdr:row>
          <xdr:rowOff>373380</xdr:rowOff>
        </xdr:to>
        <xdr:sp macro="" textlink="">
          <xdr:nvSpPr>
            <xdr:cNvPr id="36871" name="Option Button 7" hidden="1">
              <a:extLst>
                <a:ext uri="{63B3BB69-23CF-44E3-9099-C40C66FF867C}">
                  <a14:compatExt spid="_x0000_s36871"/>
                </a:ext>
                <a:ext uri="{FF2B5EF4-FFF2-40B4-BE49-F238E27FC236}">
                  <a16:creationId xmlns:a16="http://schemas.microsoft.com/office/drawing/2014/main" id="{00000000-0008-0000-01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28</xdr:row>
          <xdr:rowOff>30480</xdr:rowOff>
        </xdr:from>
        <xdr:to>
          <xdr:col>7</xdr:col>
          <xdr:colOff>914400</xdr:colOff>
          <xdr:row>28</xdr:row>
          <xdr:rowOff>365760</xdr:rowOff>
        </xdr:to>
        <xdr:sp macro="" textlink="">
          <xdr:nvSpPr>
            <xdr:cNvPr id="36872" name="Option Button 8" hidden="1">
              <a:extLst>
                <a:ext uri="{63B3BB69-23CF-44E3-9099-C40C66FF867C}">
                  <a14:compatExt spid="_x0000_s36872"/>
                </a:ext>
                <a:ext uri="{FF2B5EF4-FFF2-40B4-BE49-F238E27FC236}">
                  <a16:creationId xmlns:a16="http://schemas.microsoft.com/office/drawing/2014/main" id="{00000000-0008-0000-01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xdr:row>
          <xdr:rowOff>0</xdr:rowOff>
        </xdr:from>
        <xdr:to>
          <xdr:col>8</xdr:col>
          <xdr:colOff>0</xdr:colOff>
          <xdr:row>30</xdr:row>
          <xdr:rowOff>0</xdr:rowOff>
        </xdr:to>
        <xdr:sp macro="" textlink="">
          <xdr:nvSpPr>
            <xdr:cNvPr id="36874" name="Group Box 10" hidden="1">
              <a:extLst>
                <a:ext uri="{63B3BB69-23CF-44E3-9099-C40C66FF867C}">
                  <a14:compatExt spid="_x0000_s36874"/>
                </a:ext>
                <a:ext uri="{FF2B5EF4-FFF2-40B4-BE49-F238E27FC236}">
                  <a16:creationId xmlns:a16="http://schemas.microsoft.com/office/drawing/2014/main" id="{00000000-0008-0000-0100-00000A9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29</xdr:row>
          <xdr:rowOff>38100</xdr:rowOff>
        </xdr:from>
        <xdr:to>
          <xdr:col>6</xdr:col>
          <xdr:colOff>754380</xdr:colOff>
          <xdr:row>29</xdr:row>
          <xdr:rowOff>373380</xdr:rowOff>
        </xdr:to>
        <xdr:sp macro="" textlink="">
          <xdr:nvSpPr>
            <xdr:cNvPr id="36875" name="Option Button 11" hidden="1">
              <a:extLst>
                <a:ext uri="{63B3BB69-23CF-44E3-9099-C40C66FF867C}">
                  <a14:compatExt spid="_x0000_s36875"/>
                </a:ext>
                <a:ext uri="{FF2B5EF4-FFF2-40B4-BE49-F238E27FC236}">
                  <a16:creationId xmlns:a16="http://schemas.microsoft.com/office/drawing/2014/main" id="{00000000-0008-0000-01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29</xdr:row>
          <xdr:rowOff>30480</xdr:rowOff>
        </xdr:from>
        <xdr:to>
          <xdr:col>7</xdr:col>
          <xdr:colOff>914400</xdr:colOff>
          <xdr:row>29</xdr:row>
          <xdr:rowOff>365760</xdr:rowOff>
        </xdr:to>
        <xdr:sp macro="" textlink="">
          <xdr:nvSpPr>
            <xdr:cNvPr id="36876" name="Option Button 12" hidden="1">
              <a:extLst>
                <a:ext uri="{63B3BB69-23CF-44E3-9099-C40C66FF867C}">
                  <a14:compatExt spid="_x0000_s36876"/>
                </a:ext>
                <a:ext uri="{FF2B5EF4-FFF2-40B4-BE49-F238E27FC236}">
                  <a16:creationId xmlns:a16="http://schemas.microsoft.com/office/drawing/2014/main" id="{00000000-0008-0000-01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xdr:row>
          <xdr:rowOff>0</xdr:rowOff>
        </xdr:from>
        <xdr:to>
          <xdr:col>8</xdr:col>
          <xdr:colOff>0</xdr:colOff>
          <xdr:row>31</xdr:row>
          <xdr:rowOff>0</xdr:rowOff>
        </xdr:to>
        <xdr:sp macro="" textlink="">
          <xdr:nvSpPr>
            <xdr:cNvPr id="36878" name="Group Box 14" hidden="1">
              <a:extLst>
                <a:ext uri="{63B3BB69-23CF-44E3-9099-C40C66FF867C}">
                  <a14:compatExt spid="_x0000_s36878"/>
                </a:ext>
                <a:ext uri="{FF2B5EF4-FFF2-40B4-BE49-F238E27FC236}">
                  <a16:creationId xmlns:a16="http://schemas.microsoft.com/office/drawing/2014/main" id="{00000000-0008-0000-0100-00000E9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30</xdr:row>
          <xdr:rowOff>38100</xdr:rowOff>
        </xdr:from>
        <xdr:to>
          <xdr:col>6</xdr:col>
          <xdr:colOff>754380</xdr:colOff>
          <xdr:row>30</xdr:row>
          <xdr:rowOff>373380</xdr:rowOff>
        </xdr:to>
        <xdr:sp macro="" textlink="">
          <xdr:nvSpPr>
            <xdr:cNvPr id="36879" name="Option Button 15" hidden="1">
              <a:extLst>
                <a:ext uri="{63B3BB69-23CF-44E3-9099-C40C66FF867C}">
                  <a14:compatExt spid="_x0000_s36879"/>
                </a:ext>
                <a:ext uri="{FF2B5EF4-FFF2-40B4-BE49-F238E27FC236}">
                  <a16:creationId xmlns:a16="http://schemas.microsoft.com/office/drawing/2014/main" id="{00000000-0008-0000-01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30</xdr:row>
          <xdr:rowOff>30480</xdr:rowOff>
        </xdr:from>
        <xdr:to>
          <xdr:col>7</xdr:col>
          <xdr:colOff>914400</xdr:colOff>
          <xdr:row>30</xdr:row>
          <xdr:rowOff>365760</xdr:rowOff>
        </xdr:to>
        <xdr:sp macro="" textlink="">
          <xdr:nvSpPr>
            <xdr:cNvPr id="36880" name="Option Button 16" hidden="1">
              <a:extLst>
                <a:ext uri="{63B3BB69-23CF-44E3-9099-C40C66FF867C}">
                  <a14:compatExt spid="_x0000_s36880"/>
                </a:ext>
                <a:ext uri="{FF2B5EF4-FFF2-40B4-BE49-F238E27FC236}">
                  <a16:creationId xmlns:a16="http://schemas.microsoft.com/office/drawing/2014/main" id="{00000000-0008-0000-01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xdr:row>
          <xdr:rowOff>0</xdr:rowOff>
        </xdr:from>
        <xdr:to>
          <xdr:col>8</xdr:col>
          <xdr:colOff>0</xdr:colOff>
          <xdr:row>37</xdr:row>
          <xdr:rowOff>0</xdr:rowOff>
        </xdr:to>
        <xdr:sp macro="" textlink="">
          <xdr:nvSpPr>
            <xdr:cNvPr id="36884" name="Group Box 20" hidden="1">
              <a:extLst>
                <a:ext uri="{63B3BB69-23CF-44E3-9099-C40C66FF867C}">
                  <a14:compatExt spid="_x0000_s36884"/>
                </a:ext>
                <a:ext uri="{FF2B5EF4-FFF2-40B4-BE49-F238E27FC236}">
                  <a16:creationId xmlns:a16="http://schemas.microsoft.com/office/drawing/2014/main" id="{00000000-0008-0000-0100-0000149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36</xdr:row>
          <xdr:rowOff>38100</xdr:rowOff>
        </xdr:from>
        <xdr:to>
          <xdr:col>6</xdr:col>
          <xdr:colOff>754380</xdr:colOff>
          <xdr:row>36</xdr:row>
          <xdr:rowOff>373380</xdr:rowOff>
        </xdr:to>
        <xdr:sp macro="" textlink="">
          <xdr:nvSpPr>
            <xdr:cNvPr id="36885" name="Option Button 21" hidden="1">
              <a:extLst>
                <a:ext uri="{63B3BB69-23CF-44E3-9099-C40C66FF867C}">
                  <a14:compatExt spid="_x0000_s36885"/>
                </a:ext>
                <a:ext uri="{FF2B5EF4-FFF2-40B4-BE49-F238E27FC236}">
                  <a16:creationId xmlns:a16="http://schemas.microsoft.com/office/drawing/2014/main" id="{00000000-0008-0000-01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36</xdr:row>
          <xdr:rowOff>30480</xdr:rowOff>
        </xdr:from>
        <xdr:to>
          <xdr:col>7</xdr:col>
          <xdr:colOff>914400</xdr:colOff>
          <xdr:row>36</xdr:row>
          <xdr:rowOff>365760</xdr:rowOff>
        </xdr:to>
        <xdr:sp macro="" textlink="">
          <xdr:nvSpPr>
            <xdr:cNvPr id="36886" name="Option Button 22" hidden="1">
              <a:extLst>
                <a:ext uri="{63B3BB69-23CF-44E3-9099-C40C66FF867C}">
                  <a14:compatExt spid="_x0000_s36886"/>
                </a:ext>
                <a:ext uri="{FF2B5EF4-FFF2-40B4-BE49-F238E27FC236}">
                  <a16:creationId xmlns:a16="http://schemas.microsoft.com/office/drawing/2014/main" id="{00000000-0008-0000-01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0</xdr:rowOff>
        </xdr:from>
        <xdr:to>
          <xdr:col>8</xdr:col>
          <xdr:colOff>0</xdr:colOff>
          <xdr:row>38</xdr:row>
          <xdr:rowOff>0</xdr:rowOff>
        </xdr:to>
        <xdr:sp macro="" textlink="">
          <xdr:nvSpPr>
            <xdr:cNvPr id="36888" name="Group Box 24" hidden="1">
              <a:extLst>
                <a:ext uri="{63B3BB69-23CF-44E3-9099-C40C66FF867C}">
                  <a14:compatExt spid="_x0000_s36888"/>
                </a:ext>
                <a:ext uri="{FF2B5EF4-FFF2-40B4-BE49-F238E27FC236}">
                  <a16:creationId xmlns:a16="http://schemas.microsoft.com/office/drawing/2014/main" id="{00000000-0008-0000-0100-0000189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37</xdr:row>
          <xdr:rowOff>38100</xdr:rowOff>
        </xdr:from>
        <xdr:to>
          <xdr:col>6</xdr:col>
          <xdr:colOff>754380</xdr:colOff>
          <xdr:row>37</xdr:row>
          <xdr:rowOff>373380</xdr:rowOff>
        </xdr:to>
        <xdr:sp macro="" textlink="">
          <xdr:nvSpPr>
            <xdr:cNvPr id="36889" name="Option Button 25" hidden="1">
              <a:extLst>
                <a:ext uri="{63B3BB69-23CF-44E3-9099-C40C66FF867C}">
                  <a14:compatExt spid="_x0000_s36889"/>
                </a:ext>
                <a:ext uri="{FF2B5EF4-FFF2-40B4-BE49-F238E27FC236}">
                  <a16:creationId xmlns:a16="http://schemas.microsoft.com/office/drawing/2014/main" id="{00000000-0008-0000-01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37</xdr:row>
          <xdr:rowOff>30480</xdr:rowOff>
        </xdr:from>
        <xdr:to>
          <xdr:col>7</xdr:col>
          <xdr:colOff>914400</xdr:colOff>
          <xdr:row>37</xdr:row>
          <xdr:rowOff>365760</xdr:rowOff>
        </xdr:to>
        <xdr:sp macro="" textlink="">
          <xdr:nvSpPr>
            <xdr:cNvPr id="36890" name="Option Button 26" hidden="1">
              <a:extLst>
                <a:ext uri="{63B3BB69-23CF-44E3-9099-C40C66FF867C}">
                  <a14:compatExt spid="_x0000_s36890"/>
                </a:ext>
                <a:ext uri="{FF2B5EF4-FFF2-40B4-BE49-F238E27FC236}">
                  <a16:creationId xmlns:a16="http://schemas.microsoft.com/office/drawing/2014/main" id="{00000000-0008-0000-01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xdr:row>
          <xdr:rowOff>0</xdr:rowOff>
        </xdr:from>
        <xdr:to>
          <xdr:col>8</xdr:col>
          <xdr:colOff>0</xdr:colOff>
          <xdr:row>39</xdr:row>
          <xdr:rowOff>0</xdr:rowOff>
        </xdr:to>
        <xdr:sp macro="" textlink="">
          <xdr:nvSpPr>
            <xdr:cNvPr id="36892" name="Group Box 28" hidden="1">
              <a:extLst>
                <a:ext uri="{63B3BB69-23CF-44E3-9099-C40C66FF867C}">
                  <a14:compatExt spid="_x0000_s36892"/>
                </a:ext>
                <a:ext uri="{FF2B5EF4-FFF2-40B4-BE49-F238E27FC236}">
                  <a16:creationId xmlns:a16="http://schemas.microsoft.com/office/drawing/2014/main" id="{00000000-0008-0000-0100-00001C9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38</xdr:row>
          <xdr:rowOff>38100</xdr:rowOff>
        </xdr:from>
        <xdr:to>
          <xdr:col>6</xdr:col>
          <xdr:colOff>754380</xdr:colOff>
          <xdr:row>38</xdr:row>
          <xdr:rowOff>373380</xdr:rowOff>
        </xdr:to>
        <xdr:sp macro="" textlink="">
          <xdr:nvSpPr>
            <xdr:cNvPr id="36893" name="Option Button 29" hidden="1">
              <a:extLst>
                <a:ext uri="{63B3BB69-23CF-44E3-9099-C40C66FF867C}">
                  <a14:compatExt spid="_x0000_s36893"/>
                </a:ext>
                <a:ext uri="{FF2B5EF4-FFF2-40B4-BE49-F238E27FC236}">
                  <a16:creationId xmlns:a16="http://schemas.microsoft.com/office/drawing/2014/main" id="{00000000-0008-0000-01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38</xdr:row>
          <xdr:rowOff>30480</xdr:rowOff>
        </xdr:from>
        <xdr:to>
          <xdr:col>7</xdr:col>
          <xdr:colOff>914400</xdr:colOff>
          <xdr:row>38</xdr:row>
          <xdr:rowOff>365760</xdr:rowOff>
        </xdr:to>
        <xdr:sp macro="" textlink="">
          <xdr:nvSpPr>
            <xdr:cNvPr id="36894" name="Option Button 30" hidden="1">
              <a:extLst>
                <a:ext uri="{63B3BB69-23CF-44E3-9099-C40C66FF867C}">
                  <a14:compatExt spid="_x0000_s36894"/>
                </a:ext>
                <a:ext uri="{FF2B5EF4-FFF2-40B4-BE49-F238E27FC236}">
                  <a16:creationId xmlns:a16="http://schemas.microsoft.com/office/drawing/2014/main" id="{00000000-0008-0000-01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xdr:row>
          <xdr:rowOff>0</xdr:rowOff>
        </xdr:from>
        <xdr:to>
          <xdr:col>8</xdr:col>
          <xdr:colOff>0</xdr:colOff>
          <xdr:row>40</xdr:row>
          <xdr:rowOff>0</xdr:rowOff>
        </xdr:to>
        <xdr:sp macro="" textlink="">
          <xdr:nvSpPr>
            <xdr:cNvPr id="36896" name="Group Box 32" hidden="1">
              <a:extLst>
                <a:ext uri="{63B3BB69-23CF-44E3-9099-C40C66FF867C}">
                  <a14:compatExt spid="_x0000_s36896"/>
                </a:ext>
                <a:ext uri="{FF2B5EF4-FFF2-40B4-BE49-F238E27FC236}">
                  <a16:creationId xmlns:a16="http://schemas.microsoft.com/office/drawing/2014/main" id="{00000000-0008-0000-0100-0000209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39</xdr:row>
          <xdr:rowOff>38100</xdr:rowOff>
        </xdr:from>
        <xdr:to>
          <xdr:col>6</xdr:col>
          <xdr:colOff>754380</xdr:colOff>
          <xdr:row>39</xdr:row>
          <xdr:rowOff>373380</xdr:rowOff>
        </xdr:to>
        <xdr:sp macro="" textlink="">
          <xdr:nvSpPr>
            <xdr:cNvPr id="36897" name="Option Button 33" hidden="1">
              <a:extLst>
                <a:ext uri="{63B3BB69-23CF-44E3-9099-C40C66FF867C}">
                  <a14:compatExt spid="_x0000_s36897"/>
                </a:ext>
                <a:ext uri="{FF2B5EF4-FFF2-40B4-BE49-F238E27FC236}">
                  <a16:creationId xmlns:a16="http://schemas.microsoft.com/office/drawing/2014/main" id="{00000000-0008-0000-01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39</xdr:row>
          <xdr:rowOff>30480</xdr:rowOff>
        </xdr:from>
        <xdr:to>
          <xdr:col>7</xdr:col>
          <xdr:colOff>914400</xdr:colOff>
          <xdr:row>39</xdr:row>
          <xdr:rowOff>365760</xdr:rowOff>
        </xdr:to>
        <xdr:sp macro="" textlink="">
          <xdr:nvSpPr>
            <xdr:cNvPr id="36898" name="Option Button 34" hidden="1">
              <a:extLst>
                <a:ext uri="{63B3BB69-23CF-44E3-9099-C40C66FF867C}">
                  <a14:compatExt spid="_x0000_s36898"/>
                </a:ext>
                <a:ext uri="{FF2B5EF4-FFF2-40B4-BE49-F238E27FC236}">
                  <a16:creationId xmlns:a16="http://schemas.microsoft.com/office/drawing/2014/main" id="{00000000-0008-0000-01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504825</xdr:colOff>
      <xdr:row>51</xdr:row>
      <xdr:rowOff>1343025</xdr:rowOff>
    </xdr:from>
    <xdr:to>
      <xdr:col>11</xdr:col>
      <xdr:colOff>942975</xdr:colOff>
      <xdr:row>51</xdr:row>
      <xdr:rowOff>2152650</xdr:rowOff>
    </xdr:to>
    <xdr:grpSp>
      <xdr:nvGrpSpPr>
        <xdr:cNvPr id="37958" name="Group 518">
          <a:extLst>
            <a:ext uri="{FF2B5EF4-FFF2-40B4-BE49-F238E27FC236}">
              <a16:creationId xmlns:a16="http://schemas.microsoft.com/office/drawing/2014/main" id="{00000000-0008-0000-0200-000046940000}"/>
            </a:ext>
          </a:extLst>
        </xdr:cNvPr>
        <xdr:cNvGrpSpPr>
          <a:grpSpLocks noChangeAspect="1"/>
        </xdr:cNvGrpSpPr>
      </xdr:nvGrpSpPr>
      <xdr:grpSpPr bwMode="auto">
        <a:xfrm>
          <a:off x="3629025" y="17410339"/>
          <a:ext cx="6414407" cy="809625"/>
          <a:chOff x="2541" y="3125"/>
          <a:chExt cx="6423" cy="720"/>
        </a:xfrm>
      </xdr:grpSpPr>
      <xdr:sp macro="" textlink="">
        <xdr:nvSpPr>
          <xdr:cNvPr id="37988" name="Rectangle 519">
            <a:extLst>
              <a:ext uri="{FF2B5EF4-FFF2-40B4-BE49-F238E27FC236}">
                <a16:creationId xmlns:a16="http://schemas.microsoft.com/office/drawing/2014/main" id="{00000000-0008-0000-0200-000064940000}"/>
              </a:ext>
            </a:extLst>
          </xdr:cNvPr>
          <xdr:cNvSpPr>
            <a:spLocks noChangeArrowheads="1"/>
          </xdr:cNvSpPr>
        </xdr:nvSpPr>
        <xdr:spPr bwMode="auto">
          <a:xfrm>
            <a:off x="2544" y="3305"/>
            <a:ext cx="960" cy="120"/>
          </a:xfrm>
          <a:prstGeom prst="rect">
            <a:avLst/>
          </a:prstGeom>
          <a:gradFill rotWithShape="0">
            <a:gsLst>
              <a:gs pos="0">
                <a:srgbClr val="993300"/>
              </a:gs>
              <a:gs pos="50000">
                <a:srgbClr val="FFCC99"/>
              </a:gs>
              <a:gs pos="100000">
                <a:srgbClr val="993300"/>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7989" name="Rectangle 520">
            <a:extLst>
              <a:ext uri="{FF2B5EF4-FFF2-40B4-BE49-F238E27FC236}">
                <a16:creationId xmlns:a16="http://schemas.microsoft.com/office/drawing/2014/main" id="{00000000-0008-0000-0200-000065940000}"/>
              </a:ext>
            </a:extLst>
          </xdr:cNvPr>
          <xdr:cNvSpPr>
            <a:spLocks noChangeArrowheads="1"/>
          </xdr:cNvSpPr>
        </xdr:nvSpPr>
        <xdr:spPr bwMode="auto">
          <a:xfrm>
            <a:off x="3504" y="3245"/>
            <a:ext cx="1080" cy="240"/>
          </a:xfrm>
          <a:prstGeom prst="rect">
            <a:avLst/>
          </a:prstGeom>
          <a:gradFill rotWithShape="0">
            <a:gsLst>
              <a:gs pos="0">
                <a:srgbClr val="333333"/>
              </a:gs>
              <a:gs pos="50000">
                <a:srgbClr val="C0C0C0"/>
              </a:gs>
              <a:gs pos="100000">
                <a:srgbClr val="333333"/>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7990" name="Rectangle 521">
            <a:extLst>
              <a:ext uri="{FF2B5EF4-FFF2-40B4-BE49-F238E27FC236}">
                <a16:creationId xmlns:a16="http://schemas.microsoft.com/office/drawing/2014/main" id="{00000000-0008-0000-0200-000066940000}"/>
              </a:ext>
            </a:extLst>
          </xdr:cNvPr>
          <xdr:cNvSpPr>
            <a:spLocks noChangeArrowheads="1"/>
          </xdr:cNvSpPr>
        </xdr:nvSpPr>
        <xdr:spPr bwMode="auto">
          <a:xfrm>
            <a:off x="3504" y="3485"/>
            <a:ext cx="1080" cy="240"/>
          </a:xfrm>
          <a:prstGeom prst="rect">
            <a:avLst/>
          </a:prstGeom>
          <a:gradFill rotWithShape="0">
            <a:gsLst>
              <a:gs pos="0">
                <a:srgbClr val="969696"/>
              </a:gs>
              <a:gs pos="50000">
                <a:srgbClr val="FFFFFF"/>
              </a:gs>
              <a:gs pos="100000">
                <a:srgbClr val="969696"/>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7991" name="Rectangle 522">
            <a:extLst>
              <a:ext uri="{FF2B5EF4-FFF2-40B4-BE49-F238E27FC236}">
                <a16:creationId xmlns:a16="http://schemas.microsoft.com/office/drawing/2014/main" id="{00000000-0008-0000-0200-000067940000}"/>
              </a:ext>
            </a:extLst>
          </xdr:cNvPr>
          <xdr:cNvSpPr>
            <a:spLocks noChangeArrowheads="1"/>
          </xdr:cNvSpPr>
        </xdr:nvSpPr>
        <xdr:spPr bwMode="auto">
          <a:xfrm>
            <a:off x="4584" y="3125"/>
            <a:ext cx="4380" cy="720"/>
          </a:xfrm>
          <a:prstGeom prst="rect">
            <a:avLst/>
          </a:prstGeom>
          <a:gradFill rotWithShape="0">
            <a:gsLst>
              <a:gs pos="0">
                <a:srgbClr val="323232"/>
              </a:gs>
              <a:gs pos="50000">
                <a:srgbClr val="C0C0C0"/>
              </a:gs>
              <a:gs pos="100000">
                <a:srgbClr val="323232"/>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37992" name="Rectangle 523">
            <a:extLst>
              <a:ext uri="{FF2B5EF4-FFF2-40B4-BE49-F238E27FC236}">
                <a16:creationId xmlns:a16="http://schemas.microsoft.com/office/drawing/2014/main" id="{00000000-0008-0000-0200-000068940000}"/>
              </a:ext>
            </a:extLst>
          </xdr:cNvPr>
          <xdr:cNvSpPr>
            <a:spLocks noChangeArrowheads="1"/>
          </xdr:cNvSpPr>
        </xdr:nvSpPr>
        <xdr:spPr bwMode="auto">
          <a:xfrm>
            <a:off x="2541" y="3545"/>
            <a:ext cx="960" cy="120"/>
          </a:xfrm>
          <a:prstGeom prst="rect">
            <a:avLst/>
          </a:prstGeom>
          <a:gradFill rotWithShape="0">
            <a:gsLst>
              <a:gs pos="0">
                <a:srgbClr val="993300"/>
              </a:gs>
              <a:gs pos="50000">
                <a:srgbClr val="FFCC99"/>
              </a:gs>
              <a:gs pos="100000">
                <a:srgbClr val="993300"/>
              </a:gs>
            </a:gsLst>
            <a:lin ang="5400000" scaled="1"/>
          </a:gra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3</xdr:col>
      <xdr:colOff>419100</xdr:colOff>
      <xdr:row>51</xdr:row>
      <xdr:rowOff>1333500</xdr:rowOff>
    </xdr:from>
    <xdr:to>
      <xdr:col>4</xdr:col>
      <xdr:colOff>533400</xdr:colOff>
      <xdr:row>51</xdr:row>
      <xdr:rowOff>2286000</xdr:rowOff>
    </xdr:to>
    <xdr:grpSp>
      <xdr:nvGrpSpPr>
        <xdr:cNvPr id="37959" name="Group 533">
          <a:extLst>
            <a:ext uri="{FF2B5EF4-FFF2-40B4-BE49-F238E27FC236}">
              <a16:creationId xmlns:a16="http://schemas.microsoft.com/office/drawing/2014/main" id="{00000000-0008-0000-0200-000047940000}"/>
            </a:ext>
          </a:extLst>
        </xdr:cNvPr>
        <xdr:cNvGrpSpPr>
          <a:grpSpLocks noChangeAspect="1"/>
        </xdr:cNvGrpSpPr>
      </xdr:nvGrpSpPr>
      <xdr:grpSpPr bwMode="auto">
        <a:xfrm>
          <a:off x="1257300" y="17400814"/>
          <a:ext cx="887186" cy="952500"/>
          <a:chOff x="3081" y="5825"/>
          <a:chExt cx="1320" cy="1320"/>
        </a:xfrm>
      </xdr:grpSpPr>
      <xdr:grpSp>
        <xdr:nvGrpSpPr>
          <xdr:cNvPr id="37981" name="Group 534">
            <a:extLst>
              <a:ext uri="{FF2B5EF4-FFF2-40B4-BE49-F238E27FC236}">
                <a16:creationId xmlns:a16="http://schemas.microsoft.com/office/drawing/2014/main" id="{00000000-0008-0000-0200-00005D940000}"/>
              </a:ext>
            </a:extLst>
          </xdr:cNvPr>
          <xdr:cNvGrpSpPr>
            <a:grpSpLocks/>
          </xdr:cNvGrpSpPr>
        </xdr:nvGrpSpPr>
        <xdr:grpSpPr bwMode="auto">
          <a:xfrm>
            <a:off x="3501" y="6485"/>
            <a:ext cx="480" cy="480"/>
            <a:chOff x="3261" y="3485"/>
            <a:chExt cx="480" cy="480"/>
          </a:xfrm>
        </xdr:grpSpPr>
        <xdr:sp macro="" textlink="">
          <xdr:nvSpPr>
            <xdr:cNvPr id="37986" name="Oval 535">
              <a:extLst>
                <a:ext uri="{FF2B5EF4-FFF2-40B4-BE49-F238E27FC236}">
                  <a16:creationId xmlns:a16="http://schemas.microsoft.com/office/drawing/2014/main" id="{00000000-0008-0000-0200-000062940000}"/>
                </a:ext>
              </a:extLst>
            </xdr:cNvPr>
            <xdr:cNvSpPr>
              <a:spLocks noChangeArrowheads="1"/>
            </xdr:cNvSpPr>
          </xdr:nvSpPr>
          <xdr:spPr bwMode="auto">
            <a:xfrm>
              <a:off x="3381" y="3605"/>
              <a:ext cx="240" cy="240"/>
            </a:xfrm>
            <a:prstGeom prst="ellipse">
              <a:avLst/>
            </a:prstGeom>
            <a:solidFill>
              <a:srgbClr val="969696"/>
            </a:solidFill>
            <a:ln w="9525">
              <a:solidFill>
                <a:srgbClr val="000000"/>
              </a:solidFill>
              <a:round/>
              <a:headEnd/>
              <a:tailEnd/>
            </a:ln>
          </xdr:spPr>
        </xdr:sp>
        <xdr:sp macro="" textlink="">
          <xdr:nvSpPr>
            <xdr:cNvPr id="37987" name="Oval 536">
              <a:extLst>
                <a:ext uri="{FF2B5EF4-FFF2-40B4-BE49-F238E27FC236}">
                  <a16:creationId xmlns:a16="http://schemas.microsoft.com/office/drawing/2014/main" id="{00000000-0008-0000-0200-000063940000}"/>
                </a:ext>
              </a:extLst>
            </xdr:cNvPr>
            <xdr:cNvSpPr>
              <a:spLocks noChangeArrowheads="1"/>
            </xdr:cNvSpPr>
          </xdr:nvSpPr>
          <xdr:spPr bwMode="auto">
            <a:xfrm>
              <a:off x="3261" y="3485"/>
              <a:ext cx="480" cy="4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37982" name="Group 537">
            <a:extLst>
              <a:ext uri="{FF2B5EF4-FFF2-40B4-BE49-F238E27FC236}">
                <a16:creationId xmlns:a16="http://schemas.microsoft.com/office/drawing/2014/main" id="{00000000-0008-0000-0200-00005E940000}"/>
              </a:ext>
            </a:extLst>
          </xdr:cNvPr>
          <xdr:cNvGrpSpPr>
            <a:grpSpLocks/>
          </xdr:cNvGrpSpPr>
        </xdr:nvGrpSpPr>
        <xdr:grpSpPr bwMode="auto">
          <a:xfrm>
            <a:off x="3501" y="6005"/>
            <a:ext cx="480" cy="480"/>
            <a:chOff x="3261" y="3485"/>
            <a:chExt cx="480" cy="480"/>
          </a:xfrm>
        </xdr:grpSpPr>
        <xdr:sp macro="" textlink="">
          <xdr:nvSpPr>
            <xdr:cNvPr id="37984" name="Oval 538">
              <a:extLst>
                <a:ext uri="{FF2B5EF4-FFF2-40B4-BE49-F238E27FC236}">
                  <a16:creationId xmlns:a16="http://schemas.microsoft.com/office/drawing/2014/main" id="{00000000-0008-0000-0200-000060940000}"/>
                </a:ext>
              </a:extLst>
            </xdr:cNvPr>
            <xdr:cNvSpPr>
              <a:spLocks noChangeArrowheads="1"/>
            </xdr:cNvSpPr>
          </xdr:nvSpPr>
          <xdr:spPr bwMode="auto">
            <a:xfrm>
              <a:off x="3381" y="3605"/>
              <a:ext cx="240" cy="240"/>
            </a:xfrm>
            <a:prstGeom prst="ellipse">
              <a:avLst/>
            </a:prstGeom>
            <a:solidFill>
              <a:srgbClr val="969696"/>
            </a:solidFill>
            <a:ln w="9525">
              <a:solidFill>
                <a:srgbClr val="000000"/>
              </a:solidFill>
              <a:round/>
              <a:headEnd/>
              <a:tailEnd/>
            </a:ln>
          </xdr:spPr>
        </xdr:sp>
        <xdr:sp macro="" textlink="">
          <xdr:nvSpPr>
            <xdr:cNvPr id="37985" name="Oval 539">
              <a:extLst>
                <a:ext uri="{FF2B5EF4-FFF2-40B4-BE49-F238E27FC236}">
                  <a16:creationId xmlns:a16="http://schemas.microsoft.com/office/drawing/2014/main" id="{00000000-0008-0000-0200-000061940000}"/>
                </a:ext>
              </a:extLst>
            </xdr:cNvPr>
            <xdr:cNvSpPr>
              <a:spLocks noChangeArrowheads="1"/>
            </xdr:cNvSpPr>
          </xdr:nvSpPr>
          <xdr:spPr bwMode="auto">
            <a:xfrm>
              <a:off x="3261" y="3485"/>
              <a:ext cx="480" cy="4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7983" name="Oval 540">
            <a:extLst>
              <a:ext uri="{FF2B5EF4-FFF2-40B4-BE49-F238E27FC236}">
                <a16:creationId xmlns:a16="http://schemas.microsoft.com/office/drawing/2014/main" id="{00000000-0008-0000-0200-00005F940000}"/>
              </a:ext>
            </a:extLst>
          </xdr:cNvPr>
          <xdr:cNvSpPr>
            <a:spLocks noChangeArrowheads="1"/>
          </xdr:cNvSpPr>
        </xdr:nvSpPr>
        <xdr:spPr bwMode="auto">
          <a:xfrm>
            <a:off x="3081" y="5825"/>
            <a:ext cx="1320" cy="13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39887</xdr:colOff>
      <xdr:row>51</xdr:row>
      <xdr:rowOff>1975111</xdr:rowOff>
    </xdr:from>
    <xdr:to>
      <xdr:col>4</xdr:col>
      <xdr:colOff>466725</xdr:colOff>
      <xdr:row>51</xdr:row>
      <xdr:rowOff>2276476</xdr:rowOff>
    </xdr:to>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bwMode="auto">
        <a:xfrm rot="10800000">
          <a:off x="1821062" y="16938886"/>
          <a:ext cx="426838" cy="301365"/>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1104903</xdr:colOff>
      <xdr:row>51</xdr:row>
      <xdr:rowOff>1943110</xdr:rowOff>
    </xdr:from>
    <xdr:to>
      <xdr:col>5</xdr:col>
      <xdr:colOff>1419226</xdr:colOff>
      <xdr:row>51</xdr:row>
      <xdr:rowOff>2295533</xdr:rowOff>
    </xdr:to>
    <xdr:cxnSp macro="">
      <xdr:nvCxnSpPr>
        <xdr:cNvPr id="17" name="直線矢印コネクタ 16">
          <a:extLst>
            <a:ext uri="{FF2B5EF4-FFF2-40B4-BE49-F238E27FC236}">
              <a16:creationId xmlns:a16="http://schemas.microsoft.com/office/drawing/2014/main" id="{00000000-0008-0000-0200-000011000000}"/>
            </a:ext>
          </a:extLst>
        </xdr:cNvPr>
        <xdr:cNvCxnSpPr/>
      </xdr:nvCxnSpPr>
      <xdr:spPr bwMode="auto">
        <a:xfrm rot="16200000" flipV="1">
          <a:off x="4419603" y="17049760"/>
          <a:ext cx="352423" cy="66673"/>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1202531</xdr:colOff>
      <xdr:row>51</xdr:row>
      <xdr:rowOff>1874054</xdr:rowOff>
    </xdr:from>
    <xdr:to>
      <xdr:col>5</xdr:col>
      <xdr:colOff>497681</xdr:colOff>
      <xdr:row>51</xdr:row>
      <xdr:rowOff>2321718</xdr:rowOff>
    </xdr:to>
    <xdr:cxnSp macro="">
      <xdr:nvCxnSpPr>
        <xdr:cNvPr id="18" name="直線矢印コネクタ 17">
          <a:extLst>
            <a:ext uri="{FF2B5EF4-FFF2-40B4-BE49-F238E27FC236}">
              <a16:creationId xmlns:a16="http://schemas.microsoft.com/office/drawing/2014/main" id="{00000000-0008-0000-0200-000012000000}"/>
            </a:ext>
          </a:extLst>
        </xdr:cNvPr>
        <xdr:cNvCxnSpPr/>
      </xdr:nvCxnSpPr>
      <xdr:spPr bwMode="auto">
        <a:xfrm flipV="1">
          <a:off x="2983706" y="16837829"/>
          <a:ext cx="971550" cy="447664"/>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202407</xdr:colOff>
      <xdr:row>51</xdr:row>
      <xdr:rowOff>1857375</xdr:rowOff>
    </xdr:from>
    <xdr:to>
      <xdr:col>3</xdr:col>
      <xdr:colOff>816553</xdr:colOff>
      <xdr:row>51</xdr:row>
      <xdr:rowOff>1982932</xdr:rowOff>
    </xdr:to>
    <xdr:cxnSp macro="">
      <xdr:nvCxnSpPr>
        <xdr:cNvPr id="19" name="直線矢印コネクタ 18">
          <a:extLst>
            <a:ext uri="{FF2B5EF4-FFF2-40B4-BE49-F238E27FC236}">
              <a16:creationId xmlns:a16="http://schemas.microsoft.com/office/drawing/2014/main" id="{00000000-0008-0000-0200-000013000000}"/>
            </a:ext>
          </a:extLst>
        </xdr:cNvPr>
        <xdr:cNvCxnSpPr>
          <a:endCxn id="37986" idx="2"/>
        </xdr:cNvCxnSpPr>
      </xdr:nvCxnSpPr>
      <xdr:spPr bwMode="auto">
        <a:xfrm>
          <a:off x="1126332" y="16821150"/>
          <a:ext cx="614146" cy="125557"/>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224272</xdr:colOff>
      <xdr:row>51</xdr:row>
      <xdr:rowOff>1083468</xdr:rowOff>
    </xdr:from>
    <xdr:to>
      <xdr:col>5</xdr:col>
      <xdr:colOff>559598</xdr:colOff>
      <xdr:row>51</xdr:row>
      <xdr:rowOff>1636568</xdr:rowOff>
    </xdr:to>
    <xdr:cxnSp macro="">
      <xdr:nvCxnSpPr>
        <xdr:cNvPr id="20" name="直線矢印コネクタ 19">
          <a:extLst>
            <a:ext uri="{FF2B5EF4-FFF2-40B4-BE49-F238E27FC236}">
              <a16:creationId xmlns:a16="http://schemas.microsoft.com/office/drawing/2014/main" id="{00000000-0008-0000-0200-000014000000}"/>
            </a:ext>
          </a:extLst>
        </xdr:cNvPr>
        <xdr:cNvCxnSpPr>
          <a:endCxn id="37985" idx="6"/>
        </xdr:cNvCxnSpPr>
      </xdr:nvCxnSpPr>
      <xdr:spPr bwMode="auto">
        <a:xfrm rot="10800000" flipV="1">
          <a:off x="2005447" y="16047243"/>
          <a:ext cx="2011726" cy="553100"/>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704849</xdr:colOff>
      <xdr:row>51</xdr:row>
      <xdr:rowOff>1190625</xdr:rowOff>
    </xdr:from>
    <xdr:to>
      <xdr:col>6</xdr:col>
      <xdr:colOff>871526</xdr:colOff>
      <xdr:row>51</xdr:row>
      <xdr:rowOff>1497815</xdr:rowOff>
    </xdr:to>
    <xdr:cxnSp macro="">
      <xdr:nvCxnSpPr>
        <xdr:cNvPr id="21" name="直線矢印コネクタ 20">
          <a:extLst>
            <a:ext uri="{FF2B5EF4-FFF2-40B4-BE49-F238E27FC236}">
              <a16:creationId xmlns:a16="http://schemas.microsoft.com/office/drawing/2014/main" id="{00000000-0008-0000-0200-000015000000}"/>
            </a:ext>
          </a:extLst>
        </xdr:cNvPr>
        <xdr:cNvCxnSpPr/>
      </xdr:nvCxnSpPr>
      <xdr:spPr bwMode="auto">
        <a:xfrm rot="16200000" flipH="1">
          <a:off x="5263743" y="16224656"/>
          <a:ext cx="307190" cy="166677"/>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457203</xdr:colOff>
      <xdr:row>51</xdr:row>
      <xdr:rowOff>742950</xdr:rowOff>
    </xdr:from>
    <xdr:to>
      <xdr:col>8</xdr:col>
      <xdr:colOff>342900</xdr:colOff>
      <xdr:row>51</xdr:row>
      <xdr:rowOff>1352550</xdr:rowOff>
    </xdr:to>
    <xdr:cxnSp macro="">
      <xdr:nvCxnSpPr>
        <xdr:cNvPr id="22" name="直線矢印コネクタ 21">
          <a:extLst>
            <a:ext uri="{FF2B5EF4-FFF2-40B4-BE49-F238E27FC236}">
              <a16:creationId xmlns:a16="http://schemas.microsoft.com/office/drawing/2014/main" id="{00000000-0008-0000-0200-000016000000}"/>
            </a:ext>
          </a:extLst>
        </xdr:cNvPr>
        <xdr:cNvCxnSpPr/>
      </xdr:nvCxnSpPr>
      <xdr:spPr bwMode="auto">
        <a:xfrm>
          <a:off x="6038853" y="15706725"/>
          <a:ext cx="838197" cy="609600"/>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321471</xdr:colOff>
      <xdr:row>51</xdr:row>
      <xdr:rowOff>540552</xdr:rowOff>
    </xdr:from>
    <xdr:to>
      <xdr:col>5</xdr:col>
      <xdr:colOff>914400</xdr:colOff>
      <xdr:row>51</xdr:row>
      <xdr:rowOff>1440654</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24" idx="1"/>
        </xdr:cNvCxnSpPr>
      </xdr:nvCxnSpPr>
      <xdr:spPr bwMode="auto">
        <a:xfrm rot="10800000" flipV="1">
          <a:off x="2102646" y="15504327"/>
          <a:ext cx="2269329" cy="900102"/>
        </a:xfrm>
        <a:prstGeom prst="straightConnector1">
          <a:avLst/>
        </a:prstGeom>
        <a:ln w="63500" cmpd="sng">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914399</xdr:colOff>
      <xdr:row>51</xdr:row>
      <xdr:rowOff>230989</xdr:rowOff>
    </xdr:from>
    <xdr:to>
      <xdr:col>9</xdr:col>
      <xdr:colOff>104775</xdr:colOff>
      <xdr:row>51</xdr:row>
      <xdr:rowOff>850114</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4371974" y="15194764"/>
          <a:ext cx="3219451"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nSpc>
              <a:spcPts val="1300"/>
            </a:lnSpc>
          </a:pPr>
          <a:r>
            <a:rPr kumimoji="1" lang="ja-JP" altLang="en-US" sz="1100"/>
            <a:t>（４）</a:t>
          </a:r>
          <a:r>
            <a:rPr kumimoji="1" lang="ja-JP" altLang="en-US" sz="1100">
              <a:latin typeface="+mj-ea"/>
              <a:ea typeface="+mj-ea"/>
            </a:rPr>
            <a:t>ジャケット（外部皮膜）</a:t>
          </a:r>
          <a:endParaRPr kumimoji="1" lang="en-US" altLang="ja-JP" sz="1100">
            <a:latin typeface="+mj-ea"/>
            <a:ea typeface="+mj-ea"/>
          </a:endParaRPr>
        </a:p>
        <a:p>
          <a:pPr>
            <a:lnSpc>
              <a:spcPts val="1300"/>
            </a:lnSpc>
          </a:pPr>
          <a:r>
            <a:rPr kumimoji="1" lang="en-US" altLang="ja-JP" sz="1100">
              <a:latin typeface="+mj-ea"/>
              <a:ea typeface="+mj-ea"/>
            </a:rPr>
            <a:t>      Jacket(exterior</a:t>
          </a:r>
          <a:r>
            <a:rPr kumimoji="1" lang="en-US" altLang="ja-JP" sz="1100" baseline="0">
              <a:latin typeface="+mj-ea"/>
              <a:ea typeface="+mj-ea"/>
            </a:rPr>
            <a:t> coating</a:t>
          </a:r>
          <a:r>
            <a:rPr kumimoji="1" lang="en-US" altLang="ja-JP" sz="1100">
              <a:latin typeface="+mj-ea"/>
              <a:ea typeface="+mj-ea"/>
            </a:rPr>
            <a:t>)</a:t>
          </a:r>
          <a:endParaRPr kumimoji="1" lang="ja-JP" altLang="en-US" sz="1100">
            <a:latin typeface="+mj-ea"/>
            <a:ea typeface="+mj-ea"/>
          </a:endParaRPr>
        </a:p>
      </xdr:txBody>
    </xdr:sp>
    <xdr:clientData/>
  </xdr:twoCellAnchor>
  <xdr:twoCellAnchor>
    <xdr:from>
      <xdr:col>5</xdr:col>
      <xdr:colOff>466724</xdr:colOff>
      <xdr:row>51</xdr:row>
      <xdr:rowOff>731051</xdr:rowOff>
    </xdr:from>
    <xdr:to>
      <xdr:col>7</xdr:col>
      <xdr:colOff>742949</xdr:colOff>
      <xdr:row>51</xdr:row>
      <xdr:rowOff>1245401</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3924299" y="15694826"/>
          <a:ext cx="24003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t>（３）絶縁体（内部皮膜）</a:t>
          </a:r>
          <a:r>
            <a:rPr kumimoji="1" lang="en-US" altLang="ja-JP" sz="1100"/>
            <a:t> </a:t>
          </a:r>
        </a:p>
        <a:p>
          <a:pPr>
            <a:lnSpc>
              <a:spcPts val="1300"/>
            </a:lnSpc>
          </a:pPr>
          <a:r>
            <a:rPr kumimoji="1" lang="en-US" altLang="ja-JP" sz="1100" baseline="0">
              <a:latin typeface="+mj-ea"/>
              <a:ea typeface="+mj-ea"/>
            </a:rPr>
            <a:t>      Insulator(interior coating)</a:t>
          </a:r>
          <a:endParaRPr kumimoji="1" lang="ja-JP" altLang="en-US" sz="1100">
            <a:latin typeface="+mj-ea"/>
            <a:ea typeface="+mj-ea"/>
          </a:endParaRPr>
        </a:p>
      </xdr:txBody>
    </xdr:sp>
    <xdr:clientData/>
  </xdr:twoCellAnchor>
  <xdr:twoCellAnchor>
    <xdr:from>
      <xdr:col>5</xdr:col>
      <xdr:colOff>1381125</xdr:colOff>
      <xdr:row>51</xdr:row>
      <xdr:rowOff>2062171</xdr:rowOff>
    </xdr:from>
    <xdr:to>
      <xdr:col>7</xdr:col>
      <xdr:colOff>119063</xdr:colOff>
      <xdr:row>51</xdr:row>
      <xdr:rowOff>2631290</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4629150" y="17025946"/>
          <a:ext cx="1071563" cy="569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nSpc>
              <a:spcPts val="1300"/>
            </a:lnSpc>
          </a:pPr>
          <a:r>
            <a:rPr kumimoji="1" lang="ja-JP" altLang="en-US" sz="1100"/>
            <a:t>（２</a:t>
          </a:r>
          <a:r>
            <a:rPr kumimoji="1" lang="ja-JP" altLang="en-US" sz="1100">
              <a:latin typeface="+mj-ea"/>
              <a:ea typeface="+mj-ea"/>
            </a:rPr>
            <a:t>）めっき</a:t>
          </a:r>
          <a:r>
            <a:rPr kumimoji="1" lang="en-US" altLang="ja-JP" sz="1100">
              <a:latin typeface="+mj-ea"/>
              <a:ea typeface="+mj-ea"/>
            </a:rPr>
            <a:t> </a:t>
          </a:r>
        </a:p>
        <a:p>
          <a:pPr>
            <a:lnSpc>
              <a:spcPts val="1300"/>
            </a:lnSpc>
          </a:pPr>
          <a:r>
            <a:rPr kumimoji="1" lang="en-US" altLang="ja-JP" sz="1100" baseline="0">
              <a:latin typeface="+mj-ea"/>
              <a:ea typeface="+mj-ea"/>
            </a:rPr>
            <a:t>      Plating</a:t>
          </a:r>
          <a:endParaRPr kumimoji="1" lang="ja-JP" altLang="en-US" sz="1100">
            <a:latin typeface="+mj-ea"/>
            <a:ea typeface="+mj-ea"/>
          </a:endParaRPr>
        </a:p>
      </xdr:txBody>
    </xdr:sp>
    <xdr:clientData/>
  </xdr:twoCellAnchor>
  <xdr:twoCellAnchor>
    <xdr:from>
      <xdr:col>4</xdr:col>
      <xdr:colOff>428625</xdr:colOff>
      <xdr:row>51</xdr:row>
      <xdr:rowOff>2164565</xdr:rowOff>
    </xdr:from>
    <xdr:to>
      <xdr:col>5</xdr:col>
      <xdr:colOff>750092</xdr:colOff>
      <xdr:row>52</xdr:row>
      <xdr:rowOff>11907</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209800" y="17128340"/>
          <a:ext cx="1997867" cy="552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nSpc>
              <a:spcPts val="1300"/>
            </a:lnSpc>
          </a:pPr>
          <a:r>
            <a:rPr kumimoji="1" lang="ja-JP" altLang="en-US" sz="1100"/>
            <a:t>（１</a:t>
          </a:r>
          <a:r>
            <a:rPr kumimoji="1" lang="ja-JP" altLang="en-US" sz="1100">
              <a:latin typeface="+mj-ea"/>
              <a:ea typeface="+mj-ea"/>
            </a:rPr>
            <a:t>）導体</a:t>
          </a:r>
          <a:r>
            <a:rPr kumimoji="1" lang="en-US" altLang="ja-JP" sz="1100">
              <a:latin typeface="+mj-ea"/>
              <a:ea typeface="+mj-ea"/>
            </a:rPr>
            <a:t> </a:t>
          </a:r>
        </a:p>
        <a:p>
          <a:pPr>
            <a:lnSpc>
              <a:spcPts val="1300"/>
            </a:lnSpc>
          </a:pPr>
          <a:r>
            <a:rPr kumimoji="1" lang="en-US" altLang="ja-JP" sz="1100" baseline="0">
              <a:latin typeface="+mj-ea"/>
              <a:ea typeface="+mj-ea"/>
            </a:rPr>
            <a:t>      Conductor</a:t>
          </a:r>
          <a:endParaRPr kumimoji="1" lang="ja-JP" altLang="en-US" sz="1100">
            <a:latin typeface="+mj-ea"/>
            <a:ea typeface="+mj-ea"/>
          </a:endParaRPr>
        </a:p>
      </xdr:txBody>
    </xdr:sp>
    <xdr:clientData/>
  </xdr:twoCellAnchor>
  <xdr:twoCellAnchor>
    <xdr:from>
      <xdr:col>2</xdr:col>
      <xdr:colOff>273843</xdr:colOff>
      <xdr:row>51</xdr:row>
      <xdr:rowOff>1600205</xdr:rowOff>
    </xdr:from>
    <xdr:to>
      <xdr:col>3</xdr:col>
      <xdr:colOff>400048</xdr:colOff>
      <xdr:row>51</xdr:row>
      <xdr:rowOff>2112168</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731043" y="16563980"/>
          <a:ext cx="592930" cy="511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en-US" sz="1100"/>
            <a:t>（２）</a:t>
          </a:r>
        </a:p>
      </xdr:txBody>
    </xdr:sp>
    <xdr:clientData/>
  </xdr:twoCellAnchor>
  <xdr:twoCellAnchor>
    <xdr:from>
      <xdr:col>9</xdr:col>
      <xdr:colOff>107156</xdr:colOff>
      <xdr:row>51</xdr:row>
      <xdr:rowOff>154792</xdr:rowOff>
    </xdr:from>
    <xdr:to>
      <xdr:col>11</xdr:col>
      <xdr:colOff>869158</xdr:colOff>
      <xdr:row>51</xdr:row>
      <xdr:rowOff>1100288</xdr:rowOff>
    </xdr:to>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7593806" y="15118567"/>
          <a:ext cx="3409952" cy="945496"/>
        </a:xfrm>
        <a:prstGeom prst="rect">
          <a:avLst/>
        </a:prstGeom>
        <a:noFill/>
        <a:ln w="38100" cmpd="sng">
          <a:solidFill>
            <a:schemeClr val="tx1">
              <a:lumMod val="50000"/>
              <a:lumOff val="50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図の</a:t>
          </a:r>
          <a:r>
            <a:rPr lang="ja-JP" altLang="en-US" sz="1100">
              <a:solidFill>
                <a:schemeClr val="dk1"/>
              </a:solidFill>
              <a:latin typeface="+mn-lt"/>
              <a:ea typeface="+mn-ea"/>
              <a:cs typeface="+mn-cs"/>
            </a:rPr>
            <a:t>（１）</a:t>
          </a:r>
          <a:r>
            <a:rPr lang="ja-JP" altLang="ja-JP" sz="1100">
              <a:solidFill>
                <a:schemeClr val="dk1"/>
              </a:solidFill>
              <a:latin typeface="+mn-lt"/>
              <a:ea typeface="+mn-ea"/>
              <a:cs typeface="+mn-cs"/>
            </a:rPr>
            <a:t>～</a:t>
          </a:r>
          <a:r>
            <a:rPr lang="ja-JP" altLang="en-US" sz="1100">
              <a:solidFill>
                <a:schemeClr val="dk1"/>
              </a:solidFill>
              <a:latin typeface="+mn-lt"/>
              <a:ea typeface="+mn-ea"/>
              <a:cs typeface="+mn-cs"/>
            </a:rPr>
            <a:t>（４）</a:t>
          </a:r>
          <a:r>
            <a:rPr lang="ja-JP" altLang="ja-JP" sz="1100">
              <a:solidFill>
                <a:schemeClr val="dk1"/>
              </a:solidFill>
              <a:latin typeface="+mn-lt"/>
              <a:ea typeface="+mn-ea"/>
              <a:cs typeface="+mn-cs"/>
            </a:rPr>
            <a:t>それぞれを分母とし対象物質の含有を</a:t>
          </a:r>
          <a:r>
            <a:rPr lang="en-US" altLang="ja-JP" sz="1100">
              <a:solidFill>
                <a:schemeClr val="dk1"/>
              </a:solidFill>
              <a:latin typeface="+mn-lt"/>
              <a:ea typeface="+mn-ea"/>
              <a:cs typeface="+mn-cs"/>
            </a:rPr>
            <a:t> </a:t>
          </a:r>
          <a:r>
            <a:rPr lang="ja-JP" altLang="ja-JP" sz="1100">
              <a:solidFill>
                <a:schemeClr val="dk1"/>
              </a:solidFill>
              <a:latin typeface="+mn-lt"/>
              <a:ea typeface="+mn-ea"/>
              <a:cs typeface="+mn-cs"/>
            </a:rPr>
            <a:t>判断すること</a:t>
          </a:r>
        </a:p>
        <a:p>
          <a:pPr marL="0" marR="0" indent="0" defTabSz="914400" eaLnBrk="1" fontAlgn="auto" latinLnBrk="0" hangingPunct="1">
            <a:lnSpc>
              <a:spcPts val="1300"/>
            </a:lnSpc>
            <a:spcBef>
              <a:spcPts val="0"/>
            </a:spcBef>
            <a:spcAft>
              <a:spcPts val="0"/>
            </a:spcAft>
            <a:buClrTx/>
            <a:buSzTx/>
            <a:buFontTx/>
            <a:buNone/>
            <a:tabLst/>
            <a:defRPr/>
          </a:pPr>
          <a:r>
            <a:rPr lang="ja-JP" altLang="en-US" sz="1100">
              <a:solidFill>
                <a:schemeClr val="dk1"/>
              </a:solidFill>
              <a:latin typeface="+mj-ea"/>
              <a:ea typeface="+mj-ea"/>
              <a:cs typeface="+mn-cs"/>
            </a:rPr>
            <a:t> </a:t>
          </a:r>
          <a:r>
            <a:rPr lang="en-US" altLang="ja-JP" sz="1100">
              <a:solidFill>
                <a:schemeClr val="dk1"/>
              </a:solidFill>
              <a:latin typeface="+mj-ea"/>
              <a:ea typeface="+mj-ea"/>
              <a:cs typeface="+mn-cs"/>
            </a:rPr>
            <a:t>Judgement must be based on homogeneous material </a:t>
          </a:r>
          <a:r>
            <a:rPr lang="ja-JP" altLang="en-US" sz="1100">
              <a:solidFill>
                <a:schemeClr val="dk1"/>
              </a:solidFill>
              <a:latin typeface="+mj-ea"/>
              <a:ea typeface="+mj-ea"/>
              <a:cs typeface="+mn-cs"/>
            </a:rPr>
            <a:t>ｌ</a:t>
          </a:r>
          <a:r>
            <a:rPr lang="en-US" altLang="ja-JP" sz="1100">
              <a:solidFill>
                <a:schemeClr val="dk1"/>
              </a:solidFill>
              <a:latin typeface="+mj-ea"/>
              <a:ea typeface="+mj-ea"/>
              <a:cs typeface="+mn-cs"/>
            </a:rPr>
            <a:t>ike from (1) to (4).</a:t>
          </a:r>
          <a:endParaRPr kumimoji="1" lang="ja-JP" altLang="en-US" sz="1100">
            <a:latin typeface="+mj-ea"/>
            <a:ea typeface="+mj-ea"/>
          </a:endParaRPr>
        </a:p>
      </xdr:txBody>
    </xdr:sp>
    <xdr:clientData/>
  </xdr:twoCellAnchor>
  <xdr:twoCellAnchor editAs="oneCell">
    <xdr:from>
      <xdr:col>6</xdr:col>
      <xdr:colOff>247650</xdr:colOff>
      <xdr:row>31</xdr:row>
      <xdr:rowOff>76200</xdr:rowOff>
    </xdr:from>
    <xdr:to>
      <xdr:col>6</xdr:col>
      <xdr:colOff>733425</xdr:colOff>
      <xdr:row>31</xdr:row>
      <xdr:rowOff>333375</xdr:rowOff>
    </xdr:to>
    <xdr:pic>
      <xdr:nvPicPr>
        <xdr:cNvPr id="37974" name="Picture 2148">
          <a:extLst>
            <a:ext uri="{FF2B5EF4-FFF2-40B4-BE49-F238E27FC236}">
              <a16:creationId xmlns:a16="http://schemas.microsoft.com/office/drawing/2014/main" id="{00000000-0008-0000-0200-0000569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9982200"/>
          <a:ext cx="485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6</xdr:col>
      <xdr:colOff>247650</xdr:colOff>
      <xdr:row>32</xdr:row>
      <xdr:rowOff>76200</xdr:rowOff>
    </xdr:from>
    <xdr:to>
      <xdr:col>6</xdr:col>
      <xdr:colOff>733425</xdr:colOff>
      <xdr:row>32</xdr:row>
      <xdr:rowOff>333375</xdr:rowOff>
    </xdr:to>
    <xdr:pic>
      <xdr:nvPicPr>
        <xdr:cNvPr id="37975" name="Picture 2148">
          <a:extLst>
            <a:ext uri="{FF2B5EF4-FFF2-40B4-BE49-F238E27FC236}">
              <a16:creationId xmlns:a16="http://schemas.microsoft.com/office/drawing/2014/main" id="{00000000-0008-0000-0200-0000579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10363200"/>
          <a:ext cx="485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absolute">
    <xdr:from>
      <xdr:col>10</xdr:col>
      <xdr:colOff>9525</xdr:colOff>
      <xdr:row>0</xdr:row>
      <xdr:rowOff>104775</xdr:rowOff>
    </xdr:from>
    <xdr:to>
      <xdr:col>11</xdr:col>
      <xdr:colOff>857250</xdr:colOff>
      <xdr:row>1</xdr:row>
      <xdr:rowOff>238125</xdr:rowOff>
    </xdr:to>
    <xdr:pic>
      <xdr:nvPicPr>
        <xdr:cNvPr id="37978" name="Picture 5036" descr="io_logo_201304">
          <a:extLst>
            <a:ext uri="{FF2B5EF4-FFF2-40B4-BE49-F238E27FC236}">
              <a16:creationId xmlns:a16="http://schemas.microsoft.com/office/drawing/2014/main" id="{00000000-0008-0000-0200-00005A9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91625" y="104775"/>
          <a:ext cx="18002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13</xdr:row>
      <xdr:rowOff>0</xdr:rowOff>
    </xdr:from>
    <xdr:to>
      <xdr:col>11</xdr:col>
      <xdr:colOff>590550</xdr:colOff>
      <xdr:row>13</xdr:row>
      <xdr:rowOff>409575</xdr:rowOff>
    </xdr:to>
    <xdr:pic>
      <xdr:nvPicPr>
        <xdr:cNvPr id="37979" name="Picture 23">
          <a:extLst>
            <a:ext uri="{FF2B5EF4-FFF2-40B4-BE49-F238E27FC236}">
              <a16:creationId xmlns:a16="http://schemas.microsoft.com/office/drawing/2014/main" id="{00000000-0008-0000-0200-00005B9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318305">
          <a:off x="9182100" y="3724275"/>
          <a:ext cx="15430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653143</xdr:colOff>
      <xdr:row>23</xdr:row>
      <xdr:rowOff>13607</xdr:rowOff>
    </xdr:from>
    <xdr:to>
      <xdr:col>10</xdr:col>
      <xdr:colOff>378666</xdr:colOff>
      <xdr:row>28</xdr:row>
      <xdr:rowOff>142349</xdr:rowOff>
    </xdr:to>
    <xdr:sp macro="" textlink="">
      <xdr:nvSpPr>
        <xdr:cNvPr id="36" name="WordArt 2">
          <a:extLst>
            <a:ext uri="{FF2B5EF4-FFF2-40B4-BE49-F238E27FC236}">
              <a16:creationId xmlns:a16="http://schemas.microsoft.com/office/drawing/2014/main" id="{00000000-0008-0000-0200-000024000000}"/>
            </a:ext>
          </a:extLst>
        </xdr:cNvPr>
        <xdr:cNvSpPr>
          <a:spLocks noChangeArrowheads="1" noChangeShapeType="1" noTextEdit="1"/>
        </xdr:cNvSpPr>
      </xdr:nvSpPr>
      <xdr:spPr bwMode="auto">
        <a:xfrm rot="-1593903">
          <a:off x="1578429" y="7007678"/>
          <a:ext cx="7985058" cy="1952100"/>
        </a:xfrm>
        <a:prstGeom prst="rect">
          <a:avLst/>
        </a:prstGeom>
      </xdr:spPr>
      <xdr:txBody>
        <a:bodyPr wrap="none" fromWordArt="1">
          <a:prstTxWarp prst="textPlain">
            <a:avLst>
              <a:gd name="adj" fmla="val 49271"/>
            </a:avLst>
          </a:prstTxWarp>
        </a:bodyPr>
        <a:lstStyle/>
        <a:p>
          <a:pPr algn="ctr" rtl="0"/>
          <a:r>
            <a:rPr lang="en-US" altLang="ja-JP" sz="3600" kern="10" spc="0">
              <a:ln w="9525">
                <a:solidFill>
                  <a:srgbClr val="FF0000"/>
                </a:solidFill>
                <a:round/>
                <a:headEnd/>
                <a:tailEnd/>
              </a:ln>
              <a:solidFill>
                <a:srgbClr val="FFFFFF"/>
              </a:solidFill>
              <a:effectLst/>
              <a:latin typeface="ＭＳ Ｐゴシック"/>
              <a:ea typeface="ＭＳ Ｐゴシック"/>
            </a:rPr>
            <a:t>Example</a:t>
          </a:r>
          <a:endParaRPr lang="ja-JP" altLang="en-US" sz="3600" kern="10" spc="0">
            <a:ln w="9525">
              <a:solidFill>
                <a:srgbClr val="FF0000"/>
              </a:solidFill>
              <a:round/>
              <a:headEnd/>
              <a:tailEnd/>
            </a:ln>
            <a:solidFill>
              <a:srgbClr val="FFFFFF"/>
            </a:solidFill>
            <a:effectLst/>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43</xdr:row>
          <xdr:rowOff>0</xdr:rowOff>
        </xdr:from>
        <xdr:to>
          <xdr:col>3</xdr:col>
          <xdr:colOff>708660</xdr:colOff>
          <xdr:row>44</xdr:row>
          <xdr:rowOff>38100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2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0</xdr:rowOff>
        </xdr:from>
        <xdr:to>
          <xdr:col>3</xdr:col>
          <xdr:colOff>708660</xdr:colOff>
          <xdr:row>44</xdr:row>
          <xdr:rowOff>38100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2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xdr:row>
          <xdr:rowOff>0</xdr:rowOff>
        </xdr:from>
        <xdr:to>
          <xdr:col>8</xdr:col>
          <xdr:colOff>0</xdr:colOff>
          <xdr:row>28</xdr:row>
          <xdr:rowOff>0</xdr:rowOff>
        </xdr:to>
        <xdr:sp macro="" textlink="">
          <xdr:nvSpPr>
            <xdr:cNvPr id="37890" name="Group Box 2" hidden="1">
              <a:extLst>
                <a:ext uri="{63B3BB69-23CF-44E3-9099-C40C66FF867C}">
                  <a14:compatExt spid="_x0000_s37890"/>
                </a:ext>
                <a:ext uri="{FF2B5EF4-FFF2-40B4-BE49-F238E27FC236}">
                  <a16:creationId xmlns:a16="http://schemas.microsoft.com/office/drawing/2014/main" id="{00000000-0008-0000-0200-0000029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27</xdr:row>
          <xdr:rowOff>38100</xdr:rowOff>
        </xdr:from>
        <xdr:to>
          <xdr:col>6</xdr:col>
          <xdr:colOff>754380</xdr:colOff>
          <xdr:row>27</xdr:row>
          <xdr:rowOff>373380</xdr:rowOff>
        </xdr:to>
        <xdr:sp macro="" textlink="">
          <xdr:nvSpPr>
            <xdr:cNvPr id="37891" name="Option Button 3" hidden="1">
              <a:extLst>
                <a:ext uri="{63B3BB69-23CF-44E3-9099-C40C66FF867C}">
                  <a14:compatExt spid="_x0000_s37891"/>
                </a:ext>
                <a:ext uri="{FF2B5EF4-FFF2-40B4-BE49-F238E27FC236}">
                  <a16:creationId xmlns:a16="http://schemas.microsoft.com/office/drawing/2014/main" id="{00000000-0008-0000-02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27</xdr:row>
          <xdr:rowOff>30480</xdr:rowOff>
        </xdr:from>
        <xdr:to>
          <xdr:col>7</xdr:col>
          <xdr:colOff>914400</xdr:colOff>
          <xdr:row>27</xdr:row>
          <xdr:rowOff>365760</xdr:rowOff>
        </xdr:to>
        <xdr:sp macro="" textlink="">
          <xdr:nvSpPr>
            <xdr:cNvPr id="37892" name="Option Button 4" hidden="1">
              <a:extLst>
                <a:ext uri="{63B3BB69-23CF-44E3-9099-C40C66FF867C}">
                  <a14:compatExt spid="_x0000_s37892"/>
                </a:ext>
                <a:ext uri="{FF2B5EF4-FFF2-40B4-BE49-F238E27FC236}">
                  <a16:creationId xmlns:a16="http://schemas.microsoft.com/office/drawing/2014/main" id="{00000000-0008-0000-02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xdr:row>
          <xdr:rowOff>0</xdr:rowOff>
        </xdr:from>
        <xdr:to>
          <xdr:col>8</xdr:col>
          <xdr:colOff>0</xdr:colOff>
          <xdr:row>29</xdr:row>
          <xdr:rowOff>0</xdr:rowOff>
        </xdr:to>
        <xdr:sp macro="" textlink="">
          <xdr:nvSpPr>
            <xdr:cNvPr id="37894" name="Group Box 6" hidden="1">
              <a:extLst>
                <a:ext uri="{63B3BB69-23CF-44E3-9099-C40C66FF867C}">
                  <a14:compatExt spid="_x0000_s37894"/>
                </a:ext>
                <a:ext uri="{FF2B5EF4-FFF2-40B4-BE49-F238E27FC236}">
                  <a16:creationId xmlns:a16="http://schemas.microsoft.com/office/drawing/2014/main" id="{00000000-0008-0000-0200-0000069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28</xdr:row>
          <xdr:rowOff>38100</xdr:rowOff>
        </xdr:from>
        <xdr:to>
          <xdr:col>6</xdr:col>
          <xdr:colOff>754380</xdr:colOff>
          <xdr:row>28</xdr:row>
          <xdr:rowOff>373380</xdr:rowOff>
        </xdr:to>
        <xdr:sp macro="" textlink="">
          <xdr:nvSpPr>
            <xdr:cNvPr id="37895" name="Option Button 7" hidden="1">
              <a:extLst>
                <a:ext uri="{63B3BB69-23CF-44E3-9099-C40C66FF867C}">
                  <a14:compatExt spid="_x0000_s37895"/>
                </a:ext>
                <a:ext uri="{FF2B5EF4-FFF2-40B4-BE49-F238E27FC236}">
                  <a16:creationId xmlns:a16="http://schemas.microsoft.com/office/drawing/2014/main" id="{00000000-0008-0000-02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28</xdr:row>
          <xdr:rowOff>30480</xdr:rowOff>
        </xdr:from>
        <xdr:to>
          <xdr:col>7</xdr:col>
          <xdr:colOff>914400</xdr:colOff>
          <xdr:row>28</xdr:row>
          <xdr:rowOff>365760</xdr:rowOff>
        </xdr:to>
        <xdr:sp macro="" textlink="">
          <xdr:nvSpPr>
            <xdr:cNvPr id="37896" name="Option Button 8" hidden="1">
              <a:extLst>
                <a:ext uri="{63B3BB69-23CF-44E3-9099-C40C66FF867C}">
                  <a14:compatExt spid="_x0000_s37896"/>
                </a:ext>
                <a:ext uri="{FF2B5EF4-FFF2-40B4-BE49-F238E27FC236}">
                  <a16:creationId xmlns:a16="http://schemas.microsoft.com/office/drawing/2014/main" id="{00000000-0008-0000-02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xdr:row>
          <xdr:rowOff>0</xdr:rowOff>
        </xdr:from>
        <xdr:to>
          <xdr:col>8</xdr:col>
          <xdr:colOff>0</xdr:colOff>
          <xdr:row>30</xdr:row>
          <xdr:rowOff>0</xdr:rowOff>
        </xdr:to>
        <xdr:sp macro="" textlink="">
          <xdr:nvSpPr>
            <xdr:cNvPr id="37898" name="Group Box 10" hidden="1">
              <a:extLst>
                <a:ext uri="{63B3BB69-23CF-44E3-9099-C40C66FF867C}">
                  <a14:compatExt spid="_x0000_s37898"/>
                </a:ext>
                <a:ext uri="{FF2B5EF4-FFF2-40B4-BE49-F238E27FC236}">
                  <a16:creationId xmlns:a16="http://schemas.microsoft.com/office/drawing/2014/main" id="{00000000-0008-0000-0200-00000A9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29</xdr:row>
          <xdr:rowOff>38100</xdr:rowOff>
        </xdr:from>
        <xdr:to>
          <xdr:col>6</xdr:col>
          <xdr:colOff>754380</xdr:colOff>
          <xdr:row>29</xdr:row>
          <xdr:rowOff>373380</xdr:rowOff>
        </xdr:to>
        <xdr:sp macro="" textlink="">
          <xdr:nvSpPr>
            <xdr:cNvPr id="37899" name="Option Button 11" hidden="1">
              <a:extLst>
                <a:ext uri="{63B3BB69-23CF-44E3-9099-C40C66FF867C}">
                  <a14:compatExt spid="_x0000_s37899"/>
                </a:ext>
                <a:ext uri="{FF2B5EF4-FFF2-40B4-BE49-F238E27FC236}">
                  <a16:creationId xmlns:a16="http://schemas.microsoft.com/office/drawing/2014/main" id="{00000000-0008-0000-02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29</xdr:row>
          <xdr:rowOff>30480</xdr:rowOff>
        </xdr:from>
        <xdr:to>
          <xdr:col>7</xdr:col>
          <xdr:colOff>914400</xdr:colOff>
          <xdr:row>29</xdr:row>
          <xdr:rowOff>365760</xdr:rowOff>
        </xdr:to>
        <xdr:sp macro="" textlink="">
          <xdr:nvSpPr>
            <xdr:cNvPr id="37900" name="Option Button 12" hidden="1">
              <a:extLst>
                <a:ext uri="{63B3BB69-23CF-44E3-9099-C40C66FF867C}">
                  <a14:compatExt spid="_x0000_s37900"/>
                </a:ext>
                <a:ext uri="{FF2B5EF4-FFF2-40B4-BE49-F238E27FC236}">
                  <a16:creationId xmlns:a16="http://schemas.microsoft.com/office/drawing/2014/main" id="{00000000-0008-0000-02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xdr:row>
          <xdr:rowOff>0</xdr:rowOff>
        </xdr:from>
        <xdr:to>
          <xdr:col>8</xdr:col>
          <xdr:colOff>0</xdr:colOff>
          <xdr:row>31</xdr:row>
          <xdr:rowOff>0</xdr:rowOff>
        </xdr:to>
        <xdr:sp macro="" textlink="">
          <xdr:nvSpPr>
            <xdr:cNvPr id="37902" name="Group Box 14" hidden="1">
              <a:extLst>
                <a:ext uri="{63B3BB69-23CF-44E3-9099-C40C66FF867C}">
                  <a14:compatExt spid="_x0000_s37902"/>
                </a:ext>
                <a:ext uri="{FF2B5EF4-FFF2-40B4-BE49-F238E27FC236}">
                  <a16:creationId xmlns:a16="http://schemas.microsoft.com/office/drawing/2014/main" id="{00000000-0008-0000-0200-00000E9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30</xdr:row>
          <xdr:rowOff>38100</xdr:rowOff>
        </xdr:from>
        <xdr:to>
          <xdr:col>6</xdr:col>
          <xdr:colOff>754380</xdr:colOff>
          <xdr:row>30</xdr:row>
          <xdr:rowOff>373380</xdr:rowOff>
        </xdr:to>
        <xdr:sp macro="" textlink="">
          <xdr:nvSpPr>
            <xdr:cNvPr id="37903" name="Option Button 15" hidden="1">
              <a:extLst>
                <a:ext uri="{63B3BB69-23CF-44E3-9099-C40C66FF867C}">
                  <a14:compatExt spid="_x0000_s37903"/>
                </a:ext>
                <a:ext uri="{FF2B5EF4-FFF2-40B4-BE49-F238E27FC236}">
                  <a16:creationId xmlns:a16="http://schemas.microsoft.com/office/drawing/2014/main" id="{00000000-0008-0000-02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30</xdr:row>
          <xdr:rowOff>30480</xdr:rowOff>
        </xdr:from>
        <xdr:to>
          <xdr:col>7</xdr:col>
          <xdr:colOff>914400</xdr:colOff>
          <xdr:row>30</xdr:row>
          <xdr:rowOff>365760</xdr:rowOff>
        </xdr:to>
        <xdr:sp macro="" textlink="">
          <xdr:nvSpPr>
            <xdr:cNvPr id="37904" name="Option Button 16" hidden="1">
              <a:extLst>
                <a:ext uri="{63B3BB69-23CF-44E3-9099-C40C66FF867C}">
                  <a14:compatExt spid="_x0000_s37904"/>
                </a:ext>
                <a:ext uri="{FF2B5EF4-FFF2-40B4-BE49-F238E27FC236}">
                  <a16:creationId xmlns:a16="http://schemas.microsoft.com/office/drawing/2014/main" id="{00000000-0008-0000-02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xdr:row>
          <xdr:rowOff>0</xdr:rowOff>
        </xdr:from>
        <xdr:to>
          <xdr:col>8</xdr:col>
          <xdr:colOff>0</xdr:colOff>
          <xdr:row>37</xdr:row>
          <xdr:rowOff>0</xdr:rowOff>
        </xdr:to>
        <xdr:sp macro="" textlink="">
          <xdr:nvSpPr>
            <xdr:cNvPr id="37908" name="Group Box 20" hidden="1">
              <a:extLst>
                <a:ext uri="{63B3BB69-23CF-44E3-9099-C40C66FF867C}">
                  <a14:compatExt spid="_x0000_s37908"/>
                </a:ext>
                <a:ext uri="{FF2B5EF4-FFF2-40B4-BE49-F238E27FC236}">
                  <a16:creationId xmlns:a16="http://schemas.microsoft.com/office/drawing/2014/main" id="{00000000-0008-0000-0200-0000149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36</xdr:row>
          <xdr:rowOff>38100</xdr:rowOff>
        </xdr:from>
        <xdr:to>
          <xdr:col>6</xdr:col>
          <xdr:colOff>754380</xdr:colOff>
          <xdr:row>36</xdr:row>
          <xdr:rowOff>373380</xdr:rowOff>
        </xdr:to>
        <xdr:sp macro="" textlink="">
          <xdr:nvSpPr>
            <xdr:cNvPr id="37909" name="Option Button 21" hidden="1">
              <a:extLst>
                <a:ext uri="{63B3BB69-23CF-44E3-9099-C40C66FF867C}">
                  <a14:compatExt spid="_x0000_s37909"/>
                </a:ext>
                <a:ext uri="{FF2B5EF4-FFF2-40B4-BE49-F238E27FC236}">
                  <a16:creationId xmlns:a16="http://schemas.microsoft.com/office/drawing/2014/main" id="{00000000-0008-0000-02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36</xdr:row>
          <xdr:rowOff>30480</xdr:rowOff>
        </xdr:from>
        <xdr:to>
          <xdr:col>7</xdr:col>
          <xdr:colOff>914400</xdr:colOff>
          <xdr:row>36</xdr:row>
          <xdr:rowOff>365760</xdr:rowOff>
        </xdr:to>
        <xdr:sp macro="" textlink="">
          <xdr:nvSpPr>
            <xdr:cNvPr id="37910" name="Option Button 22" hidden="1">
              <a:extLst>
                <a:ext uri="{63B3BB69-23CF-44E3-9099-C40C66FF867C}">
                  <a14:compatExt spid="_x0000_s37910"/>
                </a:ext>
                <a:ext uri="{FF2B5EF4-FFF2-40B4-BE49-F238E27FC236}">
                  <a16:creationId xmlns:a16="http://schemas.microsoft.com/office/drawing/2014/main" id="{00000000-0008-0000-02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0</xdr:rowOff>
        </xdr:from>
        <xdr:to>
          <xdr:col>8</xdr:col>
          <xdr:colOff>0</xdr:colOff>
          <xdr:row>38</xdr:row>
          <xdr:rowOff>0</xdr:rowOff>
        </xdr:to>
        <xdr:sp macro="" textlink="">
          <xdr:nvSpPr>
            <xdr:cNvPr id="37912" name="Group Box 24" hidden="1">
              <a:extLst>
                <a:ext uri="{63B3BB69-23CF-44E3-9099-C40C66FF867C}">
                  <a14:compatExt spid="_x0000_s37912"/>
                </a:ext>
                <a:ext uri="{FF2B5EF4-FFF2-40B4-BE49-F238E27FC236}">
                  <a16:creationId xmlns:a16="http://schemas.microsoft.com/office/drawing/2014/main" id="{00000000-0008-0000-0200-0000189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37</xdr:row>
          <xdr:rowOff>38100</xdr:rowOff>
        </xdr:from>
        <xdr:to>
          <xdr:col>6</xdr:col>
          <xdr:colOff>754380</xdr:colOff>
          <xdr:row>37</xdr:row>
          <xdr:rowOff>373380</xdr:rowOff>
        </xdr:to>
        <xdr:sp macro="" textlink="">
          <xdr:nvSpPr>
            <xdr:cNvPr id="37913" name="Option Button 25" hidden="1">
              <a:extLst>
                <a:ext uri="{63B3BB69-23CF-44E3-9099-C40C66FF867C}">
                  <a14:compatExt spid="_x0000_s37913"/>
                </a:ext>
                <a:ext uri="{FF2B5EF4-FFF2-40B4-BE49-F238E27FC236}">
                  <a16:creationId xmlns:a16="http://schemas.microsoft.com/office/drawing/2014/main" id="{00000000-0008-0000-02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37</xdr:row>
          <xdr:rowOff>30480</xdr:rowOff>
        </xdr:from>
        <xdr:to>
          <xdr:col>7</xdr:col>
          <xdr:colOff>914400</xdr:colOff>
          <xdr:row>37</xdr:row>
          <xdr:rowOff>365760</xdr:rowOff>
        </xdr:to>
        <xdr:sp macro="" textlink="">
          <xdr:nvSpPr>
            <xdr:cNvPr id="37914" name="Option Button 26" hidden="1">
              <a:extLst>
                <a:ext uri="{63B3BB69-23CF-44E3-9099-C40C66FF867C}">
                  <a14:compatExt spid="_x0000_s37914"/>
                </a:ext>
                <a:ext uri="{FF2B5EF4-FFF2-40B4-BE49-F238E27FC236}">
                  <a16:creationId xmlns:a16="http://schemas.microsoft.com/office/drawing/2014/main" id="{00000000-0008-0000-0200-00001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xdr:row>
          <xdr:rowOff>0</xdr:rowOff>
        </xdr:from>
        <xdr:to>
          <xdr:col>8</xdr:col>
          <xdr:colOff>0</xdr:colOff>
          <xdr:row>39</xdr:row>
          <xdr:rowOff>0</xdr:rowOff>
        </xdr:to>
        <xdr:sp macro="" textlink="">
          <xdr:nvSpPr>
            <xdr:cNvPr id="37916" name="Group Box 28" hidden="1">
              <a:extLst>
                <a:ext uri="{63B3BB69-23CF-44E3-9099-C40C66FF867C}">
                  <a14:compatExt spid="_x0000_s37916"/>
                </a:ext>
                <a:ext uri="{FF2B5EF4-FFF2-40B4-BE49-F238E27FC236}">
                  <a16:creationId xmlns:a16="http://schemas.microsoft.com/office/drawing/2014/main" id="{00000000-0008-0000-0200-00001C9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38</xdr:row>
          <xdr:rowOff>38100</xdr:rowOff>
        </xdr:from>
        <xdr:to>
          <xdr:col>6</xdr:col>
          <xdr:colOff>754380</xdr:colOff>
          <xdr:row>38</xdr:row>
          <xdr:rowOff>373380</xdr:rowOff>
        </xdr:to>
        <xdr:sp macro="" textlink="">
          <xdr:nvSpPr>
            <xdr:cNvPr id="37917" name="Option Button 29" hidden="1">
              <a:extLst>
                <a:ext uri="{63B3BB69-23CF-44E3-9099-C40C66FF867C}">
                  <a14:compatExt spid="_x0000_s37917"/>
                </a:ext>
                <a:ext uri="{FF2B5EF4-FFF2-40B4-BE49-F238E27FC236}">
                  <a16:creationId xmlns:a16="http://schemas.microsoft.com/office/drawing/2014/main" id="{00000000-0008-0000-0200-00001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38</xdr:row>
          <xdr:rowOff>30480</xdr:rowOff>
        </xdr:from>
        <xdr:to>
          <xdr:col>7</xdr:col>
          <xdr:colOff>914400</xdr:colOff>
          <xdr:row>38</xdr:row>
          <xdr:rowOff>365760</xdr:rowOff>
        </xdr:to>
        <xdr:sp macro="" textlink="">
          <xdr:nvSpPr>
            <xdr:cNvPr id="37918" name="Option Button 30" hidden="1">
              <a:extLst>
                <a:ext uri="{63B3BB69-23CF-44E3-9099-C40C66FF867C}">
                  <a14:compatExt spid="_x0000_s37918"/>
                </a:ext>
                <a:ext uri="{FF2B5EF4-FFF2-40B4-BE49-F238E27FC236}">
                  <a16:creationId xmlns:a16="http://schemas.microsoft.com/office/drawing/2014/main" id="{00000000-0008-0000-0200-00001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xdr:row>
          <xdr:rowOff>0</xdr:rowOff>
        </xdr:from>
        <xdr:to>
          <xdr:col>8</xdr:col>
          <xdr:colOff>0</xdr:colOff>
          <xdr:row>40</xdr:row>
          <xdr:rowOff>0</xdr:rowOff>
        </xdr:to>
        <xdr:sp macro="" textlink="">
          <xdr:nvSpPr>
            <xdr:cNvPr id="37920" name="Group Box 32" hidden="1">
              <a:extLst>
                <a:ext uri="{63B3BB69-23CF-44E3-9099-C40C66FF867C}">
                  <a14:compatExt spid="_x0000_s37920"/>
                </a:ext>
                <a:ext uri="{FF2B5EF4-FFF2-40B4-BE49-F238E27FC236}">
                  <a16:creationId xmlns:a16="http://schemas.microsoft.com/office/drawing/2014/main" id="{00000000-0008-0000-0200-0000209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350520</xdr:colOff>
          <xdr:row>39</xdr:row>
          <xdr:rowOff>38100</xdr:rowOff>
        </xdr:from>
        <xdr:to>
          <xdr:col>6</xdr:col>
          <xdr:colOff>754380</xdr:colOff>
          <xdr:row>39</xdr:row>
          <xdr:rowOff>373380</xdr:rowOff>
        </xdr:to>
        <xdr:sp macro="" textlink="">
          <xdr:nvSpPr>
            <xdr:cNvPr id="37921" name="Option Button 33" hidden="1">
              <a:extLst>
                <a:ext uri="{63B3BB69-23CF-44E3-9099-C40C66FF867C}">
                  <a14:compatExt spid="_x0000_s37921"/>
                </a:ext>
                <a:ext uri="{FF2B5EF4-FFF2-40B4-BE49-F238E27FC236}">
                  <a16:creationId xmlns:a16="http://schemas.microsoft.com/office/drawing/2014/main" id="{00000000-0008-0000-0200-00002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373380</xdr:colOff>
          <xdr:row>39</xdr:row>
          <xdr:rowOff>30480</xdr:rowOff>
        </xdr:from>
        <xdr:to>
          <xdr:col>7</xdr:col>
          <xdr:colOff>914400</xdr:colOff>
          <xdr:row>39</xdr:row>
          <xdr:rowOff>365760</xdr:rowOff>
        </xdr:to>
        <xdr:sp macro="" textlink="">
          <xdr:nvSpPr>
            <xdr:cNvPr id="37922" name="Option Button 34" hidden="1">
              <a:extLst>
                <a:ext uri="{63B3BB69-23CF-44E3-9099-C40C66FF867C}">
                  <a14:compatExt spid="_x0000_s37922"/>
                </a:ext>
                <a:ext uri="{FF2B5EF4-FFF2-40B4-BE49-F238E27FC236}">
                  <a16:creationId xmlns:a16="http://schemas.microsoft.com/office/drawing/2014/main" id="{00000000-0008-0000-0200-00002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www.iodata.jp/company/environment/procurement/index.htm"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2" Type="http://schemas.openxmlformats.org/officeDocument/2006/relationships/hyperlink" Target="http://210.254.215.73/jeita_eps/green/greendata/JIG_V4/090727_V4-SR_manual_jp.pdf"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210.254.215.73/jeita_eps/green/greendata/JIG_V4/090727_V4-SR_manual_jp.pdf"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https://std.iec.ch/iec62474/iec62474.nsf"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8"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hyperlink" Target="http://www.iodata.jp/company/environment/procurement/index.htm" TargetMode="External"/><Relationship Id="rId21" Type="http://schemas.openxmlformats.org/officeDocument/2006/relationships/ctrlProp" Target="../ctrlProps/ctrlProp39.xml"/><Relationship Id="rId34" Type="http://schemas.openxmlformats.org/officeDocument/2006/relationships/ctrlProp" Target="../ctrlProps/ctrlProp52.xml"/><Relationship Id="rId7" Type="http://schemas.openxmlformats.org/officeDocument/2006/relationships/drawing" Target="../drawings/drawing2.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2" Type="http://schemas.openxmlformats.org/officeDocument/2006/relationships/hyperlink" Target="http://210.254.215.73/jeita_eps/green/greendata/JIG_V4/090727_V4-SR_manual_jp.pdf" TargetMode="External"/><Relationship Id="rId16" Type="http://schemas.openxmlformats.org/officeDocument/2006/relationships/ctrlProp" Target="../ctrlProps/ctrlProp34.xml"/><Relationship Id="rId20" Type="http://schemas.openxmlformats.org/officeDocument/2006/relationships/ctrlProp" Target="../ctrlProps/ctrlProp38.xml"/><Relationship Id="rId29" Type="http://schemas.openxmlformats.org/officeDocument/2006/relationships/ctrlProp" Target="../ctrlProps/ctrlProp47.xml"/><Relationship Id="rId1" Type="http://schemas.openxmlformats.org/officeDocument/2006/relationships/hyperlink" Target="http://210.254.215.73/jeita_eps/green/greendata/JIG_V4/090727_V4-SR_manual_jp.pdf" TargetMode="External"/><Relationship Id="rId6" Type="http://schemas.openxmlformats.org/officeDocument/2006/relationships/printerSettings" Target="../printerSettings/printerSettings2.bin"/><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5" Type="http://schemas.openxmlformats.org/officeDocument/2006/relationships/hyperlink" Target="https://std.iec.ch/iec62474/iec62474.nsf" TargetMode="Externa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10" Type="http://schemas.openxmlformats.org/officeDocument/2006/relationships/ctrlProp" Target="../ctrlProps/ctrlProp28.xml"/><Relationship Id="rId19" Type="http://schemas.openxmlformats.org/officeDocument/2006/relationships/ctrlProp" Target="../ctrlProps/ctrlProp37.xml"/><Relationship Id="rId31" Type="http://schemas.openxmlformats.org/officeDocument/2006/relationships/ctrlProp" Target="../ctrlProps/ctrlProp49.xml"/><Relationship Id="rId4" Type="http://schemas.openxmlformats.org/officeDocument/2006/relationships/hyperlink" Target="mailto:abc@def.jp" TargetMode="Externa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8"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7.xml"/><Relationship Id="rId18" Type="http://schemas.openxmlformats.org/officeDocument/2006/relationships/ctrlProp" Target="../ctrlProps/ctrlProp62.xml"/><Relationship Id="rId26" Type="http://schemas.openxmlformats.org/officeDocument/2006/relationships/ctrlProp" Target="../ctrlProps/ctrlProp70.xml"/><Relationship Id="rId3" Type="http://schemas.openxmlformats.org/officeDocument/2006/relationships/hyperlink" Target="http://www.iodata.jp/company/environment/procurement/index.htm" TargetMode="External"/><Relationship Id="rId21" Type="http://schemas.openxmlformats.org/officeDocument/2006/relationships/ctrlProp" Target="../ctrlProps/ctrlProp65.xml"/><Relationship Id="rId34" Type="http://schemas.openxmlformats.org/officeDocument/2006/relationships/ctrlProp" Target="../ctrlProps/ctrlProp78.xml"/><Relationship Id="rId7" Type="http://schemas.openxmlformats.org/officeDocument/2006/relationships/drawing" Target="../drawings/drawing3.x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2" Type="http://schemas.openxmlformats.org/officeDocument/2006/relationships/hyperlink" Target="http://210.254.215.73/jeita_eps/green/greendata/JIG_V4/090727_V4-SR_manual_jp.pdf" TargetMode="External"/><Relationship Id="rId16" Type="http://schemas.openxmlformats.org/officeDocument/2006/relationships/ctrlProp" Target="../ctrlProps/ctrlProp60.xml"/><Relationship Id="rId20" Type="http://schemas.openxmlformats.org/officeDocument/2006/relationships/ctrlProp" Target="../ctrlProps/ctrlProp64.xml"/><Relationship Id="rId29" Type="http://schemas.openxmlformats.org/officeDocument/2006/relationships/ctrlProp" Target="../ctrlProps/ctrlProp73.xml"/><Relationship Id="rId1" Type="http://schemas.openxmlformats.org/officeDocument/2006/relationships/hyperlink" Target="http://210.254.215.73/jeita_eps/green/greendata/JIG_V4/090727_V4-SR_manual_jp.pdf" TargetMode="External"/><Relationship Id="rId6" Type="http://schemas.openxmlformats.org/officeDocument/2006/relationships/printerSettings" Target="../printerSettings/printerSettings3.bin"/><Relationship Id="rId11" Type="http://schemas.openxmlformats.org/officeDocument/2006/relationships/ctrlProp" Target="../ctrlProps/ctrlProp55.xml"/><Relationship Id="rId24" Type="http://schemas.openxmlformats.org/officeDocument/2006/relationships/ctrlProp" Target="../ctrlProps/ctrlProp68.xml"/><Relationship Id="rId32" Type="http://schemas.openxmlformats.org/officeDocument/2006/relationships/ctrlProp" Target="../ctrlProps/ctrlProp76.xml"/><Relationship Id="rId5" Type="http://schemas.openxmlformats.org/officeDocument/2006/relationships/hyperlink" Target="https://std.iec.ch/iec62474/iec62474.nsf" TargetMode="Externa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10" Type="http://schemas.openxmlformats.org/officeDocument/2006/relationships/ctrlProp" Target="../ctrlProps/ctrlProp54.xml"/><Relationship Id="rId19" Type="http://schemas.openxmlformats.org/officeDocument/2006/relationships/ctrlProp" Target="../ctrlProps/ctrlProp63.xml"/><Relationship Id="rId31" Type="http://schemas.openxmlformats.org/officeDocument/2006/relationships/ctrlProp" Target="../ctrlProps/ctrlProp75.xml"/><Relationship Id="rId4" Type="http://schemas.openxmlformats.org/officeDocument/2006/relationships/hyperlink" Target="mailto:abc@def.jp" TargetMode="Externa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 Id="rId27" Type="http://schemas.openxmlformats.org/officeDocument/2006/relationships/ctrlProp" Target="../ctrlProps/ctrlProp71.xml"/><Relationship Id="rId30" Type="http://schemas.openxmlformats.org/officeDocument/2006/relationships/ctrlProp" Target="../ctrlProps/ctrlProp74.xml"/><Relationship Id="rId8"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U64"/>
  <sheetViews>
    <sheetView showGridLines="0" tabSelected="1" zoomScaleNormal="100" zoomScaleSheetLayoutView="70" workbookViewId="0">
      <selection activeCell="L3" sqref="L3:L4"/>
    </sheetView>
  </sheetViews>
  <sheetFormatPr defaultColWidth="0" defaultRowHeight="13.2" x14ac:dyDescent="0.2"/>
  <cols>
    <col min="1" max="1" width="1.21875" style="1" customWidth="1"/>
    <col min="2" max="2" width="4.77734375" customWidth="1"/>
    <col min="3" max="3" width="6.109375" customWidth="1"/>
    <col min="4" max="4" width="11.21875" customWidth="1"/>
    <col min="5" max="5" width="22" customWidth="1"/>
    <col min="6" max="6" width="15.33203125" customWidth="1"/>
    <col min="7" max="9" width="12.44140625" customWidth="1"/>
    <col min="10" max="10" width="22.21875" style="1" customWidth="1"/>
    <col min="11" max="11" width="12.44140625" style="1" customWidth="1"/>
    <col min="12" max="12" width="17.44140625" customWidth="1"/>
    <col min="13" max="14" width="2" customWidth="1"/>
    <col min="15" max="15" width="4" customWidth="1"/>
    <col min="16" max="16" width="10.6640625" hidden="1" customWidth="1"/>
    <col min="17" max="17" width="7.88671875" hidden="1" customWidth="1"/>
    <col min="18" max="18" width="10.77734375" hidden="1" customWidth="1"/>
    <col min="19" max="19" width="12.109375" hidden="1" customWidth="1"/>
    <col min="20" max="20" width="6.88671875" bestFit="1" customWidth="1"/>
    <col min="21" max="21" width="0" hidden="1" customWidth="1"/>
    <col min="22" max="16384" width="9" hidden="1"/>
  </cols>
  <sheetData>
    <row r="1" spans="1:14" x14ac:dyDescent="0.2">
      <c r="A1" s="13"/>
      <c r="B1" s="14"/>
      <c r="C1" s="15"/>
      <c r="D1" s="15"/>
      <c r="E1" s="15"/>
      <c r="F1" s="15"/>
      <c r="G1" s="15"/>
      <c r="H1" s="15"/>
      <c r="I1" s="15"/>
      <c r="J1" s="15"/>
      <c r="K1" s="15"/>
      <c r="L1" s="15"/>
    </row>
    <row r="2" spans="1:14" ht="23.25" customHeight="1" x14ac:dyDescent="0.2">
      <c r="A2" s="13"/>
      <c r="B2" s="16"/>
      <c r="C2" s="15"/>
      <c r="D2" s="15"/>
      <c r="E2" s="15"/>
      <c r="F2" s="15"/>
      <c r="G2" s="15"/>
      <c r="H2" s="15"/>
      <c r="I2" s="15"/>
      <c r="J2" s="15"/>
      <c r="K2" s="15"/>
      <c r="L2" s="15"/>
    </row>
    <row r="3" spans="1:14" ht="14.4" x14ac:dyDescent="0.2">
      <c r="A3" s="13"/>
      <c r="B3" s="16" t="s">
        <v>1</v>
      </c>
      <c r="C3" s="15"/>
      <c r="D3" s="15"/>
      <c r="E3" s="15"/>
      <c r="F3" s="15"/>
      <c r="G3" s="15"/>
      <c r="H3" s="15"/>
      <c r="I3" s="15"/>
      <c r="J3" s="17"/>
      <c r="K3" s="17" t="s">
        <v>6</v>
      </c>
      <c r="L3" s="89" t="s">
        <v>11</v>
      </c>
      <c r="M3" s="3"/>
      <c r="N3" s="3"/>
    </row>
    <row r="4" spans="1:14" ht="14.25" customHeight="1" x14ac:dyDescent="0.2">
      <c r="A4" s="13"/>
      <c r="B4" s="16" t="s">
        <v>28</v>
      </c>
      <c r="C4" s="15"/>
      <c r="D4" s="15"/>
      <c r="E4" s="15"/>
      <c r="F4" s="15"/>
      <c r="G4" s="15"/>
      <c r="H4" s="15"/>
      <c r="I4" s="15"/>
      <c r="J4" s="18"/>
      <c r="K4" s="18" t="s">
        <v>7</v>
      </c>
      <c r="L4" s="89"/>
    </row>
    <row r="5" spans="1:14" ht="19.2" x14ac:dyDescent="0.25">
      <c r="A5" s="13"/>
      <c r="B5" s="123" t="s">
        <v>67</v>
      </c>
      <c r="C5" s="124"/>
      <c r="D5" s="124"/>
      <c r="E5" s="124"/>
      <c r="F5" s="124"/>
      <c r="G5" s="124"/>
      <c r="H5" s="124"/>
      <c r="I5" s="124"/>
      <c r="J5" s="124"/>
      <c r="K5" s="124"/>
      <c r="L5" s="124"/>
    </row>
    <row r="6" spans="1:14" ht="19.2" x14ac:dyDescent="0.25">
      <c r="A6" s="13"/>
      <c r="B6" s="123" t="s">
        <v>68</v>
      </c>
      <c r="C6" s="124"/>
      <c r="D6" s="124"/>
      <c r="E6" s="124"/>
      <c r="F6" s="124"/>
      <c r="G6" s="124"/>
      <c r="H6" s="124"/>
      <c r="I6" s="124"/>
      <c r="J6" s="124"/>
      <c r="K6" s="124"/>
      <c r="L6" s="124"/>
    </row>
    <row r="7" spans="1:14" ht="19.2" x14ac:dyDescent="0.25">
      <c r="A7" s="13"/>
      <c r="B7" s="32"/>
      <c r="C7" s="32"/>
      <c r="D7" s="32"/>
      <c r="E7" s="32"/>
      <c r="F7" s="32"/>
      <c r="G7" s="32"/>
      <c r="H7" s="32"/>
      <c r="I7" s="32"/>
      <c r="J7" s="32"/>
      <c r="K7" s="32"/>
      <c r="L7" s="32"/>
    </row>
    <row r="8" spans="1:14" x14ac:dyDescent="0.2">
      <c r="A8" s="13"/>
      <c r="B8" s="14"/>
      <c r="C8" s="15"/>
      <c r="D8" s="15"/>
      <c r="E8" s="15"/>
      <c r="F8" s="15"/>
      <c r="G8" s="19"/>
      <c r="H8" s="19"/>
      <c r="I8" s="19"/>
      <c r="J8" s="15"/>
      <c r="K8" s="15"/>
      <c r="L8" s="15"/>
    </row>
    <row r="9" spans="1:14" ht="30" customHeight="1" x14ac:dyDescent="0.2">
      <c r="A9" s="13"/>
      <c r="B9" s="127" t="s">
        <v>105</v>
      </c>
      <c r="C9" s="128"/>
      <c r="D9" s="128"/>
      <c r="E9" s="128"/>
      <c r="F9" s="128"/>
      <c r="G9" s="128"/>
      <c r="H9" s="128"/>
      <c r="I9" s="128"/>
      <c r="J9" s="128"/>
      <c r="K9" s="128"/>
      <c r="L9" s="128"/>
    </row>
    <row r="10" spans="1:14" ht="48" customHeight="1" x14ac:dyDescent="0.2">
      <c r="A10" s="13"/>
      <c r="B10" s="125" t="s">
        <v>104</v>
      </c>
      <c r="C10" s="126"/>
      <c r="D10" s="126"/>
      <c r="E10" s="126"/>
      <c r="F10" s="126"/>
      <c r="G10" s="126"/>
      <c r="H10" s="126"/>
      <c r="I10" s="126"/>
      <c r="J10" s="126"/>
      <c r="K10" s="126"/>
      <c r="L10" s="126"/>
    </row>
    <row r="11" spans="1:14" ht="14.4" x14ac:dyDescent="0.2">
      <c r="A11" s="13"/>
      <c r="B11" s="20"/>
      <c r="C11" s="21"/>
      <c r="D11" s="21"/>
      <c r="E11" s="21"/>
      <c r="F11" s="21"/>
      <c r="G11" s="21"/>
      <c r="H11" s="21"/>
      <c r="I11" s="21"/>
      <c r="J11" s="21"/>
      <c r="K11" s="21"/>
      <c r="L11" s="21"/>
    </row>
    <row r="12" spans="1:14" ht="33" customHeight="1" x14ac:dyDescent="0.2">
      <c r="A12" s="13"/>
      <c r="B12" s="22" t="s">
        <v>2</v>
      </c>
      <c r="C12" s="23"/>
      <c r="D12" s="23"/>
      <c r="E12" s="23" t="s">
        <v>15</v>
      </c>
      <c r="F12" s="23"/>
      <c r="G12" s="129"/>
      <c r="H12" s="129"/>
      <c r="I12" s="129"/>
      <c r="J12" s="129"/>
      <c r="K12" s="129"/>
      <c r="L12" s="129"/>
    </row>
    <row r="13" spans="1:14" ht="33" customHeight="1" x14ac:dyDescent="0.2">
      <c r="A13" s="13"/>
      <c r="B13" s="22" t="s">
        <v>16</v>
      </c>
      <c r="C13" s="23"/>
      <c r="D13" s="23"/>
      <c r="E13" s="23" t="s">
        <v>17</v>
      </c>
      <c r="F13" s="23"/>
      <c r="G13" s="129"/>
      <c r="H13" s="129"/>
      <c r="I13" s="129"/>
      <c r="J13" s="129"/>
      <c r="K13" s="129"/>
      <c r="L13" s="129"/>
    </row>
    <row r="14" spans="1:14" ht="33" customHeight="1" x14ac:dyDescent="0.2">
      <c r="A14" s="13"/>
      <c r="B14" s="22" t="s">
        <v>0</v>
      </c>
      <c r="C14" s="23"/>
      <c r="D14" s="23"/>
      <c r="E14" s="23" t="s">
        <v>3</v>
      </c>
      <c r="F14" s="23"/>
      <c r="G14" s="130"/>
      <c r="H14" s="130"/>
      <c r="I14" s="130"/>
      <c r="J14" s="51" t="s">
        <v>8</v>
      </c>
      <c r="K14" s="131"/>
      <c r="L14" s="131"/>
    </row>
    <row r="15" spans="1:14" ht="33" customHeight="1" x14ac:dyDescent="0.2">
      <c r="A15" s="13"/>
      <c r="B15" s="22" t="s">
        <v>5</v>
      </c>
      <c r="C15" s="23"/>
      <c r="D15" s="23"/>
      <c r="E15" s="23" t="s">
        <v>4</v>
      </c>
      <c r="F15" s="23"/>
      <c r="G15" s="129"/>
      <c r="H15" s="129"/>
      <c r="I15" s="129"/>
      <c r="J15" s="129"/>
      <c r="K15" s="129"/>
      <c r="L15" s="129"/>
    </row>
    <row r="16" spans="1:14" ht="33" customHeight="1" x14ac:dyDescent="0.2">
      <c r="A16" s="13"/>
      <c r="B16" s="22"/>
      <c r="C16" s="23"/>
      <c r="D16" s="23"/>
      <c r="E16" s="22" t="s">
        <v>9</v>
      </c>
      <c r="F16" s="22"/>
      <c r="G16" s="129"/>
      <c r="H16" s="129"/>
      <c r="I16" s="129"/>
      <c r="J16" s="129"/>
      <c r="K16" s="129"/>
      <c r="L16" s="129"/>
    </row>
    <row r="17" spans="1:19" ht="33" customHeight="1" x14ac:dyDescent="0.2">
      <c r="A17" s="13"/>
      <c r="B17" s="22"/>
      <c r="C17" s="23"/>
      <c r="D17" s="23"/>
      <c r="E17" s="22" t="s">
        <v>10</v>
      </c>
      <c r="F17" s="22"/>
      <c r="G17" s="129"/>
      <c r="H17" s="129"/>
      <c r="I17" s="129"/>
      <c r="J17" s="129"/>
      <c r="K17" s="129"/>
      <c r="L17" s="129"/>
    </row>
    <row r="18" spans="1:19" x14ac:dyDescent="0.2">
      <c r="A18" s="13"/>
      <c r="B18" s="14"/>
      <c r="C18" s="15"/>
      <c r="D18" s="15"/>
      <c r="E18" s="15"/>
      <c r="F18" s="15"/>
      <c r="G18" s="15"/>
      <c r="H18" s="15"/>
      <c r="I18" s="15"/>
      <c r="J18" s="15"/>
      <c r="K18" s="15"/>
      <c r="L18" s="15"/>
    </row>
    <row r="19" spans="1:19" s="2" customFormat="1" ht="14.4" x14ac:dyDescent="0.2">
      <c r="A19" s="13"/>
      <c r="B19" s="24" t="s">
        <v>19</v>
      </c>
      <c r="C19" s="24"/>
      <c r="D19" s="24"/>
      <c r="E19" s="25"/>
      <c r="F19" s="25"/>
      <c r="G19" s="25"/>
      <c r="H19" s="25"/>
      <c r="I19" s="25"/>
      <c r="J19" s="26"/>
      <c r="K19" s="26"/>
      <c r="L19" s="21"/>
    </row>
    <row r="20" spans="1:19" s="2" customFormat="1" ht="14.4" x14ac:dyDescent="0.2">
      <c r="A20" s="13"/>
      <c r="B20" s="24" t="s">
        <v>22</v>
      </c>
      <c r="C20" s="27"/>
      <c r="D20" s="27"/>
      <c r="E20" s="28"/>
      <c r="F20" s="28"/>
      <c r="G20" s="29"/>
      <c r="H20" s="29"/>
      <c r="I20" s="29"/>
      <c r="J20" s="30"/>
      <c r="K20" s="30"/>
      <c r="L20" s="17"/>
    </row>
    <row r="21" spans="1:19" ht="33" customHeight="1" x14ac:dyDescent="0.2">
      <c r="A21" s="13"/>
      <c r="B21" s="14"/>
      <c r="C21" s="134" t="s">
        <v>37</v>
      </c>
      <c r="D21" s="134"/>
      <c r="E21" s="135"/>
      <c r="F21" s="141"/>
      <c r="G21" s="141"/>
      <c r="H21" s="141"/>
      <c r="I21" s="141"/>
      <c r="J21" s="141"/>
      <c r="K21" s="141"/>
      <c r="L21" s="141"/>
    </row>
    <row r="22" spans="1:19" ht="33" customHeight="1" x14ac:dyDescent="0.2">
      <c r="A22" s="13"/>
      <c r="B22" s="14"/>
      <c r="C22" s="135" t="s">
        <v>20</v>
      </c>
      <c r="D22" s="135"/>
      <c r="E22" s="135"/>
      <c r="F22" s="137"/>
      <c r="G22" s="137"/>
      <c r="H22" s="137"/>
      <c r="I22" s="137"/>
      <c r="J22" s="137"/>
      <c r="K22" s="137"/>
      <c r="L22" s="137"/>
    </row>
    <row r="23" spans="1:19" ht="13.5" customHeight="1" x14ac:dyDescent="0.2">
      <c r="A23" s="13"/>
      <c r="B23" s="14"/>
      <c r="C23" s="34"/>
      <c r="D23" s="34"/>
      <c r="E23" s="15"/>
      <c r="F23" s="15"/>
      <c r="G23" s="15"/>
      <c r="H23" s="15"/>
      <c r="I23" s="15"/>
      <c r="J23" s="15"/>
      <c r="K23" s="15"/>
      <c r="L23" s="15"/>
      <c r="P23" s="2"/>
      <c r="Q23" s="2"/>
      <c r="R23" s="54"/>
    </row>
    <row r="24" spans="1:19" s="2" customFormat="1" ht="14.4" x14ac:dyDescent="0.2">
      <c r="A24" s="13"/>
      <c r="B24" s="24" t="s">
        <v>29</v>
      </c>
      <c r="C24" s="35"/>
      <c r="D24" s="35"/>
      <c r="E24" s="25"/>
      <c r="F24" s="25"/>
      <c r="G24" s="25"/>
      <c r="H24" s="25"/>
      <c r="I24" s="25"/>
      <c r="J24" s="26"/>
      <c r="K24" s="26"/>
      <c r="L24" s="21"/>
      <c r="P24" t="s">
        <v>58</v>
      </c>
      <c r="Q24" t="s">
        <v>59</v>
      </c>
      <c r="R24" s="64" t="s">
        <v>89</v>
      </c>
    </row>
    <row r="25" spans="1:19" s="2" customFormat="1" ht="25.5" customHeight="1" thickBot="1" x14ac:dyDescent="0.25">
      <c r="A25" s="13"/>
      <c r="B25" s="31" t="s">
        <v>57</v>
      </c>
      <c r="C25" s="27"/>
      <c r="D25" s="27"/>
      <c r="E25" s="28"/>
      <c r="F25" s="28"/>
      <c r="G25" s="29"/>
      <c r="H25" s="29"/>
      <c r="I25" s="29"/>
      <c r="J25" s="30"/>
      <c r="K25" s="30"/>
      <c r="L25" s="17"/>
      <c r="P25" s="54" t="s">
        <v>84</v>
      </c>
      <c r="Q25" s="110" t="s">
        <v>87</v>
      </c>
      <c r="R25" s="106" t="s">
        <v>90</v>
      </c>
      <c r="S25" s="64"/>
    </row>
    <row r="26" spans="1:19" ht="25.5" customHeight="1" x14ac:dyDescent="0.2">
      <c r="A26" s="13"/>
      <c r="B26" s="14"/>
      <c r="C26" s="113" t="s">
        <v>35</v>
      </c>
      <c r="D26" s="114"/>
      <c r="E26" s="115"/>
      <c r="F26" s="119" t="s">
        <v>45</v>
      </c>
      <c r="G26" s="147" t="s">
        <v>46</v>
      </c>
      <c r="H26" s="148"/>
      <c r="I26" s="149" t="s">
        <v>97</v>
      </c>
      <c r="J26" s="150"/>
      <c r="K26" s="150"/>
      <c r="L26" s="151"/>
      <c r="P26" s="68" t="s">
        <v>85</v>
      </c>
      <c r="Q26" s="110"/>
      <c r="R26" s="106"/>
      <c r="S26" s="64"/>
    </row>
    <row r="27" spans="1:19" ht="48" customHeight="1" x14ac:dyDescent="0.2">
      <c r="A27" s="13"/>
      <c r="B27" s="14"/>
      <c r="C27" s="116"/>
      <c r="D27" s="117"/>
      <c r="E27" s="118"/>
      <c r="F27" s="120"/>
      <c r="G27" s="76" t="s">
        <v>47</v>
      </c>
      <c r="H27" s="45" t="s">
        <v>48</v>
      </c>
      <c r="I27" s="152" t="s">
        <v>98</v>
      </c>
      <c r="J27" s="153"/>
      <c r="K27" s="153"/>
      <c r="L27" s="154"/>
      <c r="P27" s="67" t="s">
        <v>86</v>
      </c>
      <c r="Q27" s="69" t="s">
        <v>88</v>
      </c>
      <c r="R27" s="54" t="s">
        <v>64</v>
      </c>
      <c r="S27" s="54"/>
    </row>
    <row r="28" spans="1:19" ht="30" customHeight="1" x14ac:dyDescent="0.2">
      <c r="A28" s="13"/>
      <c r="B28" s="14"/>
      <c r="C28" s="92" t="s">
        <v>36</v>
      </c>
      <c r="D28" s="93"/>
      <c r="E28" s="94"/>
      <c r="F28" s="77" t="s">
        <v>43</v>
      </c>
      <c r="G28" s="43"/>
      <c r="H28" s="44"/>
      <c r="I28" s="95"/>
      <c r="J28" s="95"/>
      <c r="K28" s="95"/>
      <c r="L28" s="96"/>
      <c r="P28" s="53">
        <v>0</v>
      </c>
      <c r="Q28" s="65">
        <f>COUNTA(I28)</f>
        <v>0</v>
      </c>
      <c r="R28" s="65">
        <f>IF(OR(P28=1,AND(P28=2,Q28=1)),0,1)</f>
        <v>1</v>
      </c>
      <c r="S28" s="66"/>
    </row>
    <row r="29" spans="1:19" ht="30" customHeight="1" x14ac:dyDescent="0.2">
      <c r="A29" s="13"/>
      <c r="B29" s="14"/>
      <c r="C29" s="92" t="s">
        <v>42</v>
      </c>
      <c r="D29" s="93"/>
      <c r="E29" s="94"/>
      <c r="F29" s="77" t="s">
        <v>44</v>
      </c>
      <c r="G29" s="43"/>
      <c r="H29" s="44"/>
      <c r="I29" s="98"/>
      <c r="J29" s="98"/>
      <c r="K29" s="98"/>
      <c r="L29" s="99"/>
      <c r="P29" s="53">
        <v>0</v>
      </c>
      <c r="Q29" s="65">
        <f>COUNTA(I29)</f>
        <v>0</v>
      </c>
      <c r="R29" s="65">
        <f>IF(OR(P29=1,AND(P29=2,Q29=1)),0,1)</f>
        <v>1</v>
      </c>
      <c r="S29" s="66"/>
    </row>
    <row r="30" spans="1:19" ht="30" customHeight="1" x14ac:dyDescent="0.2">
      <c r="A30" s="13"/>
      <c r="B30" s="14"/>
      <c r="C30" s="92" t="s">
        <v>38</v>
      </c>
      <c r="D30" s="93"/>
      <c r="E30" s="94"/>
      <c r="F30" s="77" t="s">
        <v>44</v>
      </c>
      <c r="G30" s="43"/>
      <c r="H30" s="44"/>
      <c r="I30" s="98"/>
      <c r="J30" s="98"/>
      <c r="K30" s="98"/>
      <c r="L30" s="99"/>
      <c r="P30" s="53">
        <v>0</v>
      </c>
      <c r="Q30" s="65">
        <f>COUNTA(I30)</f>
        <v>0</v>
      </c>
      <c r="R30" s="65">
        <f>IF(OR(P30=1,AND(P30=2,Q30=1)),0,1)</f>
        <v>1</v>
      </c>
      <c r="S30" s="66"/>
    </row>
    <row r="31" spans="1:19" ht="30" customHeight="1" x14ac:dyDescent="0.2">
      <c r="A31" s="13"/>
      <c r="B31" s="14"/>
      <c r="C31" s="92" t="s">
        <v>39</v>
      </c>
      <c r="D31" s="93"/>
      <c r="E31" s="94"/>
      <c r="F31" s="77" t="s">
        <v>44</v>
      </c>
      <c r="G31" s="43"/>
      <c r="H31" s="44"/>
      <c r="I31" s="121"/>
      <c r="J31" s="121"/>
      <c r="K31" s="121"/>
      <c r="L31" s="122"/>
      <c r="P31" s="53">
        <v>0</v>
      </c>
      <c r="Q31" s="65">
        <f>COUNTA(I31)</f>
        <v>0</v>
      </c>
      <c r="R31" s="65">
        <f>IF(OR(P31=1,AND(P31=2,Q31=1)),0,1)</f>
        <v>1</v>
      </c>
      <c r="S31" s="66"/>
    </row>
    <row r="32" spans="1:19" ht="30" customHeight="1" x14ac:dyDescent="0.2">
      <c r="A32" s="13"/>
      <c r="B32" s="14"/>
      <c r="C32" s="92" t="s">
        <v>40</v>
      </c>
      <c r="D32" s="93"/>
      <c r="E32" s="94"/>
      <c r="F32" s="77" t="s">
        <v>44</v>
      </c>
      <c r="G32" s="47"/>
      <c r="H32" s="48"/>
      <c r="I32" s="139"/>
      <c r="J32" s="139"/>
      <c r="K32" s="139"/>
      <c r="L32" s="140"/>
      <c r="P32" s="36" t="s">
        <v>81</v>
      </c>
      <c r="Q32" s="36" t="s">
        <v>82</v>
      </c>
      <c r="R32" s="36" t="s">
        <v>83</v>
      </c>
      <c r="S32" s="54" t="s">
        <v>89</v>
      </c>
    </row>
    <row r="33" spans="1:19" ht="30" customHeight="1" thickBot="1" x14ac:dyDescent="0.25">
      <c r="A33" s="13"/>
      <c r="B33" s="14"/>
      <c r="C33" s="92" t="s">
        <v>41</v>
      </c>
      <c r="D33" s="93"/>
      <c r="E33" s="94"/>
      <c r="F33" s="77" t="s">
        <v>44</v>
      </c>
      <c r="G33" s="49"/>
      <c r="H33" s="50"/>
      <c r="I33" s="139"/>
      <c r="J33" s="139"/>
      <c r="K33" s="139"/>
      <c r="L33" s="140"/>
      <c r="P33" s="54" t="s">
        <v>84</v>
      </c>
      <c r="Q33" s="54" t="s">
        <v>93</v>
      </c>
      <c r="R33" s="54" t="s">
        <v>87</v>
      </c>
      <c r="S33" s="54" t="s">
        <v>91</v>
      </c>
    </row>
    <row r="34" spans="1:19" ht="4.5" customHeight="1" thickBot="1" x14ac:dyDescent="0.25">
      <c r="A34" s="13"/>
      <c r="B34" s="14"/>
      <c r="C34" s="55"/>
      <c r="D34" s="55"/>
      <c r="E34" s="55"/>
      <c r="F34" s="56"/>
      <c r="G34" s="57"/>
      <c r="H34" s="58"/>
      <c r="I34" s="59"/>
      <c r="J34" s="59"/>
      <c r="K34" s="59"/>
      <c r="L34" s="59"/>
      <c r="P34" s="36"/>
      <c r="Q34" s="36"/>
      <c r="R34" s="36"/>
      <c r="S34" s="54"/>
    </row>
    <row r="35" spans="1:19" ht="41.25" customHeight="1" x14ac:dyDescent="0.2">
      <c r="A35" s="13"/>
      <c r="B35" s="14"/>
      <c r="C35" s="111" t="str">
        <f>IF(OR(Q37:Q40),"欧州委員会委任指令(EU)2015/863適用後のRoHS指令2011/65/EUに準拠していません。",IF(OR(S37:S40),"",""))</f>
        <v/>
      </c>
      <c r="D35" s="111"/>
      <c r="E35" s="111"/>
      <c r="F35" s="112"/>
      <c r="G35" s="72" t="s">
        <v>77</v>
      </c>
      <c r="H35" s="73" t="s">
        <v>79</v>
      </c>
      <c r="I35" s="107" t="s">
        <v>96</v>
      </c>
      <c r="J35" s="108"/>
      <c r="K35" s="108"/>
      <c r="L35" s="109"/>
      <c r="P35" s="68" t="s">
        <v>85</v>
      </c>
      <c r="Q35" s="54" t="s">
        <v>92</v>
      </c>
      <c r="R35" s="69" t="s">
        <v>88</v>
      </c>
      <c r="S35" s="54" t="s">
        <v>64</v>
      </c>
    </row>
    <row r="36" spans="1:19" ht="49.5" customHeight="1" x14ac:dyDescent="0.2">
      <c r="A36" s="13"/>
      <c r="B36" s="14"/>
      <c r="C36" s="142" t="str">
        <f>IF(OR(Q37:Q40),"Not compliant with RoHS Directive 2011/65/EU after COMMISSION DELEGATED DIRECTIVE (EU) 2015/863 has applied.",IF(OR(S37:S40),"",""))</f>
        <v/>
      </c>
      <c r="D36" s="142"/>
      <c r="E36" s="142"/>
      <c r="F36" s="143"/>
      <c r="G36" s="74" t="s">
        <v>78</v>
      </c>
      <c r="H36" s="75" t="s">
        <v>80</v>
      </c>
      <c r="I36" s="144" t="s">
        <v>95</v>
      </c>
      <c r="J36" s="145"/>
      <c r="K36" s="145"/>
      <c r="L36" s="146"/>
      <c r="P36" s="67" t="s">
        <v>86</v>
      </c>
      <c r="Q36" s="54"/>
      <c r="R36" s="69"/>
      <c r="S36" s="54"/>
    </row>
    <row r="37" spans="1:19" ht="30" customHeight="1" x14ac:dyDescent="0.2">
      <c r="A37" s="13"/>
      <c r="B37" s="14"/>
      <c r="C37" s="92" t="s">
        <v>72</v>
      </c>
      <c r="D37" s="93"/>
      <c r="E37" s="94"/>
      <c r="F37" s="77" t="s">
        <v>44</v>
      </c>
      <c r="G37" s="43"/>
      <c r="H37" s="44"/>
      <c r="I37" s="95"/>
      <c r="J37" s="95"/>
      <c r="K37" s="95"/>
      <c r="L37" s="96"/>
      <c r="P37" s="53">
        <v>0</v>
      </c>
      <c r="Q37" s="65">
        <f>IF(P37=2,1,0)</f>
        <v>0</v>
      </c>
      <c r="R37" s="65">
        <f>COUNTA(I37)</f>
        <v>0</v>
      </c>
      <c r="S37" s="65">
        <f>IF(OR(P37=1,AND(P37=2,R37=1)),0,1)</f>
        <v>1</v>
      </c>
    </row>
    <row r="38" spans="1:19" ht="30" customHeight="1" x14ac:dyDescent="0.2">
      <c r="A38" s="13"/>
      <c r="B38" s="14"/>
      <c r="C38" s="92" t="s">
        <v>71</v>
      </c>
      <c r="D38" s="93"/>
      <c r="E38" s="94"/>
      <c r="F38" s="77" t="s">
        <v>44</v>
      </c>
      <c r="G38" s="43"/>
      <c r="H38" s="44"/>
      <c r="I38" s="97"/>
      <c r="J38" s="98"/>
      <c r="K38" s="98"/>
      <c r="L38" s="99"/>
      <c r="P38" s="53">
        <v>0</v>
      </c>
      <c r="Q38" s="65">
        <f>IF(P38=2,1,0)</f>
        <v>0</v>
      </c>
      <c r="R38" s="65">
        <f>COUNTA(I38)</f>
        <v>0</v>
      </c>
      <c r="S38" s="65">
        <f>IF(OR(P38=1,AND(P38=2,R38=1)),0,1)</f>
        <v>1</v>
      </c>
    </row>
    <row r="39" spans="1:19" ht="30" customHeight="1" x14ac:dyDescent="0.2">
      <c r="A39" s="13"/>
      <c r="B39" s="14"/>
      <c r="C39" s="92" t="s">
        <v>73</v>
      </c>
      <c r="D39" s="93"/>
      <c r="E39" s="94"/>
      <c r="F39" s="77" t="s">
        <v>44</v>
      </c>
      <c r="G39" s="43"/>
      <c r="H39" s="44"/>
      <c r="I39" s="98"/>
      <c r="J39" s="98"/>
      <c r="K39" s="98"/>
      <c r="L39" s="99"/>
      <c r="P39" s="53">
        <v>0</v>
      </c>
      <c r="Q39" s="65">
        <f>IF(P39=2,1,0)</f>
        <v>0</v>
      </c>
      <c r="R39" s="65">
        <f>COUNTA(I39)</f>
        <v>0</v>
      </c>
      <c r="S39" s="65">
        <f>IF(OR(P39=1,AND(P39=2,R39=1)),0,1)</f>
        <v>1</v>
      </c>
    </row>
    <row r="40" spans="1:19" ht="30" customHeight="1" thickBot="1" x14ac:dyDescent="0.25">
      <c r="A40" s="13"/>
      <c r="B40" s="14"/>
      <c r="C40" s="92" t="s">
        <v>74</v>
      </c>
      <c r="D40" s="93"/>
      <c r="E40" s="94"/>
      <c r="F40" s="77" t="s">
        <v>44</v>
      </c>
      <c r="G40" s="60"/>
      <c r="H40" s="61"/>
      <c r="I40" s="98"/>
      <c r="J40" s="98"/>
      <c r="K40" s="98"/>
      <c r="L40" s="99"/>
      <c r="P40" s="53">
        <v>0</v>
      </c>
      <c r="Q40" s="65">
        <f>IF(P40=2,1,0)</f>
        <v>0</v>
      </c>
      <c r="R40" s="65">
        <f>COUNTA(I40)</f>
        <v>0</v>
      </c>
      <c r="S40" s="65">
        <f>IF(OR(P40=1,AND(P40=2,R40=1)),0,1)</f>
        <v>1</v>
      </c>
    </row>
    <row r="41" spans="1:19" s="42" customFormat="1" ht="15.75" customHeight="1" x14ac:dyDescent="0.15">
      <c r="A41" s="38"/>
      <c r="B41" s="38"/>
      <c r="C41" s="46" t="s">
        <v>106</v>
      </c>
      <c r="D41" s="46"/>
      <c r="E41" s="41"/>
      <c r="F41" s="41"/>
      <c r="G41" s="41"/>
      <c r="H41" s="41"/>
      <c r="I41" s="41"/>
      <c r="J41" s="41"/>
      <c r="K41" s="41"/>
      <c r="L41" s="41"/>
    </row>
    <row r="42" spans="1:19" s="40" customFormat="1" ht="12" x14ac:dyDescent="0.15">
      <c r="A42" s="37"/>
      <c r="B42" s="38"/>
      <c r="C42" s="19" t="s">
        <v>108</v>
      </c>
      <c r="D42" s="19"/>
      <c r="E42" s="39"/>
      <c r="F42" s="39"/>
      <c r="G42" s="39"/>
      <c r="H42" s="39"/>
      <c r="I42" s="39"/>
      <c r="J42" s="39"/>
      <c r="K42" s="39"/>
      <c r="L42" s="39"/>
    </row>
    <row r="43" spans="1:19" s="40" customFormat="1" ht="12" x14ac:dyDescent="0.15">
      <c r="A43" s="37"/>
      <c r="B43" s="38"/>
      <c r="C43" s="19"/>
      <c r="D43" s="176" t="s">
        <v>107</v>
      </c>
      <c r="E43" s="39"/>
      <c r="F43" s="39"/>
      <c r="G43" s="39"/>
      <c r="H43" s="39"/>
      <c r="I43" s="39"/>
      <c r="J43" s="39"/>
      <c r="K43" s="39"/>
      <c r="L43" s="39"/>
    </row>
    <row r="44" spans="1:19" x14ac:dyDescent="0.2">
      <c r="A44" s="13"/>
      <c r="B44" s="14"/>
      <c r="C44" s="15"/>
      <c r="D44" s="15"/>
      <c r="E44" s="15"/>
      <c r="F44" s="15"/>
      <c r="G44" s="15"/>
      <c r="H44" s="15"/>
      <c r="I44" s="15"/>
      <c r="J44" s="15"/>
      <c r="K44" s="15"/>
      <c r="L44" s="15"/>
    </row>
    <row r="45" spans="1:19" x14ac:dyDescent="0.2">
      <c r="A45" s="13"/>
      <c r="B45" s="14"/>
      <c r="C45" s="81" t="s">
        <v>102</v>
      </c>
      <c r="D45" s="82"/>
      <c r="E45" s="82"/>
      <c r="F45" s="82"/>
      <c r="G45" s="82"/>
      <c r="H45" s="82"/>
      <c r="I45" s="82"/>
      <c r="J45" s="82"/>
      <c r="K45" s="82"/>
      <c r="L45" s="83"/>
    </row>
    <row r="46" spans="1:19" x14ac:dyDescent="0.2">
      <c r="A46" s="13"/>
      <c r="B46" s="14"/>
      <c r="C46" s="84" t="s">
        <v>103</v>
      </c>
      <c r="D46" s="34"/>
      <c r="E46" s="34"/>
      <c r="F46" s="34"/>
      <c r="G46" s="34"/>
      <c r="H46" s="34"/>
      <c r="I46" s="34"/>
      <c r="J46" s="34"/>
      <c r="K46" s="34"/>
      <c r="L46" s="85"/>
    </row>
    <row r="47" spans="1:19" ht="48.75" customHeight="1" x14ac:dyDescent="0.2">
      <c r="A47" s="13"/>
      <c r="B47" s="14"/>
      <c r="C47" s="157"/>
      <c r="D47" s="158"/>
      <c r="E47" s="158"/>
      <c r="F47" s="158"/>
      <c r="G47" s="158"/>
      <c r="H47" s="158"/>
      <c r="I47" s="158"/>
      <c r="J47" s="158"/>
      <c r="K47" s="158"/>
      <c r="L47" s="159"/>
    </row>
    <row r="48" spans="1:19" x14ac:dyDescent="0.2">
      <c r="A48" s="13"/>
      <c r="B48" s="14"/>
      <c r="C48" s="15"/>
      <c r="D48" s="15"/>
      <c r="E48" s="15"/>
      <c r="F48" s="15"/>
      <c r="G48" s="15"/>
      <c r="H48" s="15"/>
      <c r="I48" s="15"/>
      <c r="J48" s="15"/>
      <c r="K48" s="15"/>
      <c r="L48" s="15"/>
    </row>
    <row r="49" spans="1:16" x14ac:dyDescent="0.2">
      <c r="A49" s="13"/>
      <c r="B49" s="14"/>
      <c r="C49" s="15"/>
      <c r="D49" s="15"/>
      <c r="E49" s="15"/>
      <c r="F49" s="15"/>
      <c r="G49" s="15"/>
      <c r="H49" s="15"/>
      <c r="I49" s="15"/>
      <c r="J49" s="15"/>
      <c r="K49" s="15"/>
      <c r="L49" s="15"/>
    </row>
    <row r="50" spans="1:16" s="2" customFormat="1" ht="14.4" x14ac:dyDescent="0.2">
      <c r="A50" s="13"/>
      <c r="B50" s="24" t="s">
        <v>23</v>
      </c>
      <c r="C50" s="24"/>
      <c r="D50" s="24"/>
      <c r="E50" s="25"/>
      <c r="F50" s="25"/>
      <c r="G50" s="25"/>
      <c r="H50" s="25"/>
      <c r="I50" s="25"/>
      <c r="J50" s="26"/>
      <c r="K50" s="26"/>
      <c r="L50" s="21"/>
    </row>
    <row r="51" spans="1:16" s="2" customFormat="1" ht="14.4" x14ac:dyDescent="0.2">
      <c r="A51" s="13"/>
      <c r="B51" s="31" t="s">
        <v>24</v>
      </c>
      <c r="C51" s="27"/>
      <c r="D51" s="27"/>
      <c r="E51" s="28"/>
      <c r="F51" s="28"/>
      <c r="G51" s="29"/>
      <c r="H51" s="29"/>
      <c r="I51" s="29"/>
      <c r="J51" s="30"/>
      <c r="K51" s="30"/>
      <c r="L51" s="17"/>
    </row>
    <row r="52" spans="1:16" s="3" customFormat="1" ht="14.4" x14ac:dyDescent="0.2">
      <c r="A52" s="6"/>
      <c r="B52" s="5"/>
      <c r="C52" s="138" t="s">
        <v>25</v>
      </c>
      <c r="D52" s="138"/>
      <c r="E52" s="138"/>
      <c r="F52" s="138"/>
      <c r="G52" s="138"/>
      <c r="H52" s="138"/>
      <c r="I52" s="138"/>
      <c r="J52" s="138"/>
      <c r="K52" s="138"/>
      <c r="L52" s="138"/>
      <c r="O52"/>
    </row>
    <row r="53" spans="1:16" s="3" customFormat="1" ht="39" customHeight="1" x14ac:dyDescent="0.2">
      <c r="A53" s="6"/>
      <c r="B53" s="5"/>
      <c r="C53" s="136" t="s">
        <v>49</v>
      </c>
      <c r="D53" s="136"/>
      <c r="E53" s="136"/>
      <c r="F53" s="136"/>
      <c r="G53" s="136"/>
      <c r="H53" s="136"/>
      <c r="I53" s="136"/>
      <c r="J53" s="136"/>
      <c r="K53" s="136"/>
      <c r="L53" s="136"/>
      <c r="O53"/>
    </row>
    <row r="54" spans="1:16" s="4" customFormat="1" ht="213" customHeight="1" x14ac:dyDescent="0.2">
      <c r="A54" s="1"/>
      <c r="B54" s="7"/>
      <c r="C54" s="33"/>
      <c r="D54" s="33"/>
      <c r="E54" s="9"/>
      <c r="F54" s="9"/>
      <c r="G54" s="9"/>
      <c r="H54" s="9"/>
      <c r="I54" s="9"/>
      <c r="J54" s="8"/>
      <c r="K54" s="8"/>
      <c r="L54" s="63"/>
      <c r="O54"/>
    </row>
    <row r="55" spans="1:16" s="4" customFormat="1" ht="14.25" customHeight="1" x14ac:dyDescent="0.2">
      <c r="A55" s="1"/>
      <c r="B55" s="7"/>
      <c r="C55" s="88"/>
      <c r="D55" s="86"/>
      <c r="E55" s="87"/>
      <c r="F55" s="87"/>
      <c r="G55" s="87"/>
      <c r="H55" s="87"/>
      <c r="I55" s="87"/>
      <c r="J55" s="86"/>
      <c r="K55" s="86"/>
      <c r="L55" s="87"/>
      <c r="O55"/>
    </row>
    <row r="56" spans="1:16" s="4" customFormat="1" ht="14.25" customHeight="1" x14ac:dyDescent="0.2">
      <c r="A56" s="1"/>
      <c r="B56" s="10"/>
      <c r="C56" s="100" t="s">
        <v>14</v>
      </c>
      <c r="D56" s="101"/>
      <c r="E56" s="102"/>
      <c r="F56" s="102"/>
      <c r="G56" s="102"/>
      <c r="H56" s="102"/>
      <c r="I56" s="102"/>
      <c r="J56" s="102"/>
      <c r="K56" s="102"/>
      <c r="L56" s="102"/>
    </row>
    <row r="57" spans="1:16" s="4" customFormat="1" ht="14.25" customHeight="1" x14ac:dyDescent="0.2">
      <c r="A57" s="1"/>
      <c r="B57" s="10"/>
      <c r="C57" s="105" t="s">
        <v>26</v>
      </c>
      <c r="D57" s="105"/>
      <c r="E57" s="104"/>
      <c r="F57" s="104"/>
      <c r="G57" s="104"/>
      <c r="H57" s="104"/>
      <c r="I57" s="104"/>
      <c r="J57" s="104"/>
      <c r="K57" s="104"/>
      <c r="L57" s="104"/>
    </row>
    <row r="58" spans="1:16" s="4" customFormat="1" ht="15" x14ac:dyDescent="0.2">
      <c r="A58" s="1"/>
      <c r="B58" s="10"/>
      <c r="C58" s="103" t="s">
        <v>94</v>
      </c>
      <c r="D58" s="103"/>
      <c r="E58" s="104"/>
      <c r="F58" s="104"/>
      <c r="G58" s="104"/>
      <c r="H58" s="104"/>
      <c r="I58" s="104"/>
      <c r="J58" s="104"/>
      <c r="K58" s="104"/>
      <c r="L58" s="104"/>
      <c r="P58" s="4" t="s">
        <v>65</v>
      </c>
    </row>
    <row r="59" spans="1:16" s="4" customFormat="1" ht="15.6" thickBot="1" x14ac:dyDescent="0.25">
      <c r="A59" s="1"/>
      <c r="B59" s="10"/>
      <c r="C59" s="70"/>
      <c r="D59" s="70"/>
      <c r="E59" s="71"/>
      <c r="F59" s="71"/>
      <c r="G59" s="71"/>
      <c r="H59" s="71"/>
      <c r="I59" s="71"/>
      <c r="J59" s="71"/>
      <c r="K59" s="71"/>
      <c r="L59" s="71"/>
      <c r="P59" s="4" t="s">
        <v>61</v>
      </c>
    </row>
    <row r="60" spans="1:16" s="4" customFormat="1" ht="15.75" customHeight="1" x14ac:dyDescent="0.2">
      <c r="A60" s="1"/>
      <c r="B60" s="10"/>
      <c r="C60" s="52"/>
      <c r="D60" s="52"/>
      <c r="E60" s="10"/>
      <c r="F60" s="10"/>
      <c r="G60" s="10"/>
      <c r="H60" s="90" t="s">
        <v>66</v>
      </c>
      <c r="I60" s="79" t="s">
        <v>99</v>
      </c>
      <c r="J60" s="155" t="s">
        <v>60</v>
      </c>
      <c r="K60" s="156"/>
      <c r="L60" s="80" t="s">
        <v>69</v>
      </c>
      <c r="P60" s="4" t="s">
        <v>62</v>
      </c>
    </row>
    <row r="61" spans="1:16" s="4" customFormat="1" ht="25.5" customHeight="1" thickBot="1" x14ac:dyDescent="0.25">
      <c r="A61" s="1"/>
      <c r="B61" s="10"/>
      <c r="C61" s="52"/>
      <c r="D61" s="52"/>
      <c r="E61" s="10"/>
      <c r="F61" s="10"/>
      <c r="G61" s="10"/>
      <c r="H61" s="91"/>
      <c r="I61" s="62" t="str">
        <f>IF(OR(R28:R31,S37:S40),"N/A",IF(AND(SUM(P28:P31),SUM(P37:P40)=4),"10A","10B"))</f>
        <v>N/A</v>
      </c>
      <c r="J61" s="132" t="str">
        <f>IF(OR(R28:R31,S37:S40),"未入力あり Not entered",P28&amp;P29&amp;P30&amp;P31&amp;"11-"&amp;P37&amp;P38&amp;P39&amp;P40)</f>
        <v>未入力あり Not entered</v>
      </c>
      <c r="K61" s="133"/>
      <c r="L61" s="80" t="e">
        <f>#REF!&amp;#REF!</f>
        <v>#REF!</v>
      </c>
    </row>
    <row r="62" spans="1:16" s="4" customFormat="1" ht="15" x14ac:dyDescent="0.2">
      <c r="A62" s="1"/>
      <c r="B62" s="10"/>
      <c r="C62" s="52"/>
      <c r="D62" s="52"/>
      <c r="E62" s="10"/>
      <c r="F62" s="10"/>
      <c r="G62" s="10"/>
      <c r="H62" s="10"/>
      <c r="I62" s="10"/>
      <c r="J62" s="10"/>
      <c r="K62" s="10"/>
      <c r="L62" s="78"/>
    </row>
    <row r="63" spans="1:16" s="4" customFormat="1" ht="14.4" x14ac:dyDescent="0.2">
      <c r="A63" s="1"/>
      <c r="B63" s="9"/>
      <c r="C63" s="9"/>
      <c r="D63" s="9"/>
      <c r="E63" s="9"/>
      <c r="F63" s="9"/>
      <c r="G63" s="9"/>
      <c r="H63" s="9"/>
      <c r="I63" s="9"/>
      <c r="J63" s="11"/>
      <c r="K63" s="11"/>
      <c r="L63" s="12" t="s">
        <v>109</v>
      </c>
    </row>
    <row r="64" spans="1:16" ht="14.25" customHeight="1" x14ac:dyDescent="0.2"/>
  </sheetData>
  <sheetProtection algorithmName="SHA-512" hashValue="A2vnmLhbFht7Ty50T1nc3+g5DGeahEH1PTVzvDV5T1VQDZoIvJZ5NtTmMdS9gsmKx2QL7zcx3+jDPeAyS/vXaQ==" saltValue="4IU2eXHgYQAcw8vVgu0hEA==" spinCount="100000" sheet="1" formatCells="0" formatRows="0" selectLockedCells="1"/>
  <protectedRanges>
    <protectedRange sqref="G14:I14 J12:L17" name="範囲5"/>
    <protectedRange sqref="L3:L4" name="範囲4"/>
  </protectedRanges>
  <mergeCells count="56">
    <mergeCell ref="J60:K60"/>
    <mergeCell ref="C47:L47"/>
    <mergeCell ref="J61:K61"/>
    <mergeCell ref="C21:E21"/>
    <mergeCell ref="C22:E22"/>
    <mergeCell ref="C53:L53"/>
    <mergeCell ref="C40:E40"/>
    <mergeCell ref="F22:L22"/>
    <mergeCell ref="I28:L28"/>
    <mergeCell ref="C31:E31"/>
    <mergeCell ref="C32:E32"/>
    <mergeCell ref="I29:L29"/>
    <mergeCell ref="C52:L52"/>
    <mergeCell ref="I32:L32"/>
    <mergeCell ref="F21:L21"/>
    <mergeCell ref="C36:F36"/>
    <mergeCell ref="I36:L36"/>
    <mergeCell ref="G26:H26"/>
    <mergeCell ref="G17:L17"/>
    <mergeCell ref="G12:L12"/>
    <mergeCell ref="G13:L13"/>
    <mergeCell ref="G15:L15"/>
    <mergeCell ref="G16:L16"/>
    <mergeCell ref="G14:I14"/>
    <mergeCell ref="K14:L14"/>
    <mergeCell ref="R25:R26"/>
    <mergeCell ref="I35:L35"/>
    <mergeCell ref="Q25:Q26"/>
    <mergeCell ref="C29:E29"/>
    <mergeCell ref="C30:E30"/>
    <mergeCell ref="I30:L30"/>
    <mergeCell ref="C35:F35"/>
    <mergeCell ref="C26:E27"/>
    <mergeCell ref="C28:E28"/>
    <mergeCell ref="C33:E33"/>
    <mergeCell ref="F26:F27"/>
    <mergeCell ref="I31:L31"/>
    <mergeCell ref="I26:L26"/>
    <mergeCell ref="I27:L27"/>
    <mergeCell ref="I33:L33"/>
    <mergeCell ref="L3:L4"/>
    <mergeCell ref="H60:H61"/>
    <mergeCell ref="C37:E37"/>
    <mergeCell ref="I37:L37"/>
    <mergeCell ref="C38:E38"/>
    <mergeCell ref="I38:L38"/>
    <mergeCell ref="C39:E39"/>
    <mergeCell ref="I39:L39"/>
    <mergeCell ref="C56:L56"/>
    <mergeCell ref="C58:L58"/>
    <mergeCell ref="C57:L57"/>
    <mergeCell ref="I40:L40"/>
    <mergeCell ref="B5:L5"/>
    <mergeCell ref="B10:L10"/>
    <mergeCell ref="B9:L9"/>
    <mergeCell ref="B6:L6"/>
  </mergeCells>
  <phoneticPr fontId="2"/>
  <conditionalFormatting sqref="G28:H31">
    <cfRule type="expression" dxfId="56" priority="39" stopIfTrue="1">
      <formula>$P28=0</formula>
    </cfRule>
  </conditionalFormatting>
  <conditionalFormatting sqref="G29:H29">
    <cfRule type="expression" dxfId="55" priority="37" stopIfTrue="1">
      <formula>$P$29=0</formula>
    </cfRule>
  </conditionalFormatting>
  <conditionalFormatting sqref="G30:H30">
    <cfRule type="expression" dxfId="54" priority="36" stopIfTrue="1">
      <formula>$P$30=0</formula>
    </cfRule>
  </conditionalFormatting>
  <conditionalFormatting sqref="G31:H31">
    <cfRule type="expression" dxfId="53" priority="35" stopIfTrue="1">
      <formula>$P$31=0</formula>
    </cfRule>
  </conditionalFormatting>
  <conditionalFormatting sqref="G37:H40">
    <cfRule type="expression" dxfId="52" priority="20" stopIfTrue="1">
      <formula>$P37=0</formula>
    </cfRule>
  </conditionalFormatting>
  <conditionalFormatting sqref="I28:L31 I37:L40">
    <cfRule type="expression" dxfId="51" priority="1" stopIfTrue="1">
      <formula>$P28=1</formula>
    </cfRule>
    <cfRule type="expression" dxfId="50" priority="13" stopIfTrue="1">
      <formula>$P28=2</formula>
    </cfRule>
  </conditionalFormatting>
  <conditionalFormatting sqref="I28:L31">
    <cfRule type="expression" dxfId="49" priority="2" stopIfTrue="1">
      <formula>$Q28=1</formula>
    </cfRule>
  </conditionalFormatting>
  <conditionalFormatting sqref="I37:L40">
    <cfRule type="expression" dxfId="48" priority="3" stopIfTrue="1">
      <formula>$R37=1</formula>
    </cfRule>
  </conditionalFormatting>
  <hyperlinks>
    <hyperlink ref="G20" r:id="rId1" display="http://210.254.215.73/jeita_eps/green/greendata/JIG_V4/090727_V4-SR_manual_jp.pdf" xr:uid="{00000000-0004-0000-0000-000000000000}"/>
    <hyperlink ref="G51" r:id="rId2" display="http://210.254.215.73/jeita_eps/green/greendata/JIG_V4/090727_V4-SR_manual_jp.pdf" xr:uid="{00000000-0004-0000-0000-000002000000}"/>
    <hyperlink ref="C58" r:id="rId3" xr:uid="{00000000-0004-0000-0000-000003000000}"/>
    <hyperlink ref="D43" r:id="rId4" xr:uid="{2C34EEDB-9466-4A74-AC02-7ABEE5E09ED0}"/>
  </hyperlinks>
  <printOptions horizontalCentered="1" verticalCentered="1"/>
  <pageMargins left="0.78740157480314965" right="0.23622047244094491" top="0.51181102362204722" bottom="0.23622047244094491" header="0.27559055118110237" footer="0"/>
  <pageSetup paperSize="9" scale="51" orientation="portrait" r:id="rId5"/>
  <headerFooter alignWithMargins="0"/>
  <ignoredErrors>
    <ignoredError sqref="Q28:Q31" unlockedFormula="1"/>
  </ignoredErrors>
  <drawing r:id="rId6"/>
  <legacyDrawing r:id="rId7"/>
  <mc:AlternateContent xmlns:mc="http://schemas.openxmlformats.org/markup-compatibility/2006">
    <mc:Choice Requires="x14">
      <controls>
        <mc:AlternateContent xmlns:mc="http://schemas.openxmlformats.org/markup-compatibility/2006">
          <mc:Choice Requires="x14">
            <control shapeId="9221" r:id="rId8" name="Group Box 1029">
              <controlPr defaultSize="0" print="0" autoFill="0" autoPict="0">
                <anchor moveWithCells="1" sizeWithCells="1">
                  <from>
                    <xdr:col>6</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5606" r:id="rId9" name="Group Box 2294">
              <controlPr defaultSize="0" print="0" autoFill="0" autoPict="0">
                <anchor moveWithCells="1" sizeWithCells="1">
                  <from>
                    <xdr:col>6</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15614" r:id="rId10" name="Group Box 2302">
              <controlPr defaultSize="0" print="0" autoFill="0" autoPict="0">
                <anchor moveWithCells="1" sizeWithCells="1">
                  <from>
                    <xdr:col>6</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9223" r:id="rId11" name="Option Button 1031">
              <controlPr defaultSize="0" autoFill="0" autoLine="0" autoPict="0">
                <anchor moveWithCells="1" sizeWithCells="1">
                  <from>
                    <xdr:col>6</xdr:col>
                    <xdr:colOff>350520</xdr:colOff>
                    <xdr:row>27</xdr:row>
                    <xdr:rowOff>38100</xdr:rowOff>
                  </from>
                  <to>
                    <xdr:col>6</xdr:col>
                    <xdr:colOff>754380</xdr:colOff>
                    <xdr:row>27</xdr:row>
                    <xdr:rowOff>373380</xdr:rowOff>
                  </to>
                </anchor>
              </controlPr>
            </control>
          </mc:Choice>
        </mc:AlternateContent>
        <mc:AlternateContent xmlns:mc="http://schemas.openxmlformats.org/markup-compatibility/2006">
          <mc:Choice Requires="x14">
            <control shapeId="9224" r:id="rId12" name="Option Button 1032">
              <controlPr defaultSize="0" autoFill="0" autoLine="0" autoPict="0">
                <anchor moveWithCells="1" sizeWithCells="1">
                  <from>
                    <xdr:col>7</xdr:col>
                    <xdr:colOff>373380</xdr:colOff>
                    <xdr:row>27</xdr:row>
                    <xdr:rowOff>30480</xdr:rowOff>
                  </from>
                  <to>
                    <xdr:col>7</xdr:col>
                    <xdr:colOff>914400</xdr:colOff>
                    <xdr:row>27</xdr:row>
                    <xdr:rowOff>365760</xdr:rowOff>
                  </to>
                </anchor>
              </controlPr>
            </control>
          </mc:Choice>
        </mc:AlternateContent>
        <mc:AlternateContent xmlns:mc="http://schemas.openxmlformats.org/markup-compatibility/2006">
          <mc:Choice Requires="x14">
            <control shapeId="15607" r:id="rId13" name="Option Button 2295">
              <controlPr defaultSize="0" autoFill="0" autoLine="0" autoPict="0">
                <anchor moveWithCells="1" sizeWithCells="1">
                  <from>
                    <xdr:col>6</xdr:col>
                    <xdr:colOff>350520</xdr:colOff>
                    <xdr:row>28</xdr:row>
                    <xdr:rowOff>38100</xdr:rowOff>
                  </from>
                  <to>
                    <xdr:col>6</xdr:col>
                    <xdr:colOff>754380</xdr:colOff>
                    <xdr:row>28</xdr:row>
                    <xdr:rowOff>373380</xdr:rowOff>
                  </to>
                </anchor>
              </controlPr>
            </control>
          </mc:Choice>
        </mc:AlternateContent>
        <mc:AlternateContent xmlns:mc="http://schemas.openxmlformats.org/markup-compatibility/2006">
          <mc:Choice Requires="x14">
            <control shapeId="15610" r:id="rId14" name="Group Box 2298">
              <controlPr defaultSize="0" print="0" autoFill="0" autoPict="0">
                <anchor moveWithCells="1" sizeWithCells="1">
                  <from>
                    <xdr:col>6</xdr:col>
                    <xdr:colOff>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15608" r:id="rId15" name="Option Button 2296">
              <controlPr defaultSize="0" autoFill="0" autoLine="0" autoPict="0">
                <anchor moveWithCells="1" sizeWithCells="1">
                  <from>
                    <xdr:col>7</xdr:col>
                    <xdr:colOff>373380</xdr:colOff>
                    <xdr:row>28</xdr:row>
                    <xdr:rowOff>30480</xdr:rowOff>
                  </from>
                  <to>
                    <xdr:col>7</xdr:col>
                    <xdr:colOff>914400</xdr:colOff>
                    <xdr:row>28</xdr:row>
                    <xdr:rowOff>365760</xdr:rowOff>
                  </to>
                </anchor>
              </controlPr>
            </control>
          </mc:Choice>
        </mc:AlternateContent>
        <mc:AlternateContent xmlns:mc="http://schemas.openxmlformats.org/markup-compatibility/2006">
          <mc:Choice Requires="x14">
            <control shapeId="15611" r:id="rId16" name="Option Button 2299">
              <controlPr defaultSize="0" autoFill="0" autoLine="0" autoPict="0">
                <anchor moveWithCells="1" sizeWithCells="1">
                  <from>
                    <xdr:col>6</xdr:col>
                    <xdr:colOff>350520</xdr:colOff>
                    <xdr:row>29</xdr:row>
                    <xdr:rowOff>38100</xdr:rowOff>
                  </from>
                  <to>
                    <xdr:col>6</xdr:col>
                    <xdr:colOff>754380</xdr:colOff>
                    <xdr:row>29</xdr:row>
                    <xdr:rowOff>373380</xdr:rowOff>
                  </to>
                </anchor>
              </controlPr>
            </control>
          </mc:Choice>
        </mc:AlternateContent>
        <mc:AlternateContent xmlns:mc="http://schemas.openxmlformats.org/markup-compatibility/2006">
          <mc:Choice Requires="x14">
            <control shapeId="15612" r:id="rId17" name="Option Button 2300">
              <controlPr defaultSize="0" autoFill="0" autoLine="0" autoPict="0">
                <anchor moveWithCells="1" sizeWithCells="1">
                  <from>
                    <xdr:col>7</xdr:col>
                    <xdr:colOff>373380</xdr:colOff>
                    <xdr:row>29</xdr:row>
                    <xdr:rowOff>30480</xdr:rowOff>
                  </from>
                  <to>
                    <xdr:col>7</xdr:col>
                    <xdr:colOff>914400</xdr:colOff>
                    <xdr:row>29</xdr:row>
                    <xdr:rowOff>365760</xdr:rowOff>
                  </to>
                </anchor>
              </controlPr>
            </control>
          </mc:Choice>
        </mc:AlternateContent>
        <mc:AlternateContent xmlns:mc="http://schemas.openxmlformats.org/markup-compatibility/2006">
          <mc:Choice Requires="x14">
            <control shapeId="15615" r:id="rId18" name="Option Button 2303">
              <controlPr defaultSize="0" autoFill="0" autoLine="0" autoPict="0">
                <anchor moveWithCells="1" sizeWithCells="1">
                  <from>
                    <xdr:col>6</xdr:col>
                    <xdr:colOff>350520</xdr:colOff>
                    <xdr:row>30</xdr:row>
                    <xdr:rowOff>38100</xdr:rowOff>
                  </from>
                  <to>
                    <xdr:col>6</xdr:col>
                    <xdr:colOff>754380</xdr:colOff>
                    <xdr:row>30</xdr:row>
                    <xdr:rowOff>373380</xdr:rowOff>
                  </to>
                </anchor>
              </controlPr>
            </control>
          </mc:Choice>
        </mc:AlternateContent>
        <mc:AlternateContent xmlns:mc="http://schemas.openxmlformats.org/markup-compatibility/2006">
          <mc:Choice Requires="x14">
            <control shapeId="15616" r:id="rId19" name="Option Button 2304">
              <controlPr defaultSize="0" autoFill="0" autoLine="0" autoPict="0">
                <anchor moveWithCells="1" sizeWithCells="1">
                  <from>
                    <xdr:col>7</xdr:col>
                    <xdr:colOff>373380</xdr:colOff>
                    <xdr:row>30</xdr:row>
                    <xdr:rowOff>30480</xdr:rowOff>
                  </from>
                  <to>
                    <xdr:col>7</xdr:col>
                    <xdr:colOff>914400</xdr:colOff>
                    <xdr:row>30</xdr:row>
                    <xdr:rowOff>365760</xdr:rowOff>
                  </to>
                </anchor>
              </controlPr>
            </control>
          </mc:Choice>
        </mc:AlternateContent>
        <mc:AlternateContent xmlns:mc="http://schemas.openxmlformats.org/markup-compatibility/2006">
          <mc:Choice Requires="x14">
            <control shapeId="16188" r:id="rId20" name="Check Box 2876">
              <controlPr locked="0" defaultSize="0" autoFill="0" autoLine="0" autoPict="0">
                <anchor moveWithCells="1">
                  <from>
                    <xdr:col>3</xdr:col>
                    <xdr:colOff>76200</xdr:colOff>
                    <xdr:row>43</xdr:row>
                    <xdr:rowOff>0</xdr:rowOff>
                  </from>
                  <to>
                    <xdr:col>3</xdr:col>
                    <xdr:colOff>708660</xdr:colOff>
                    <xdr:row>52</xdr:row>
                    <xdr:rowOff>91440</xdr:rowOff>
                  </to>
                </anchor>
              </controlPr>
            </control>
          </mc:Choice>
        </mc:AlternateContent>
        <mc:AlternateContent xmlns:mc="http://schemas.openxmlformats.org/markup-compatibility/2006">
          <mc:Choice Requires="x14">
            <control shapeId="16189" r:id="rId21" name="Check Box 2877">
              <controlPr locked="0" defaultSize="0" autoFill="0" autoLine="0" autoPict="0">
                <anchor moveWithCells="1">
                  <from>
                    <xdr:col>3</xdr:col>
                    <xdr:colOff>76200</xdr:colOff>
                    <xdr:row>43</xdr:row>
                    <xdr:rowOff>0</xdr:rowOff>
                  </from>
                  <to>
                    <xdr:col>3</xdr:col>
                    <xdr:colOff>708660</xdr:colOff>
                    <xdr:row>52</xdr:row>
                    <xdr:rowOff>91440</xdr:rowOff>
                  </to>
                </anchor>
              </controlPr>
            </control>
          </mc:Choice>
        </mc:AlternateContent>
        <mc:AlternateContent xmlns:mc="http://schemas.openxmlformats.org/markup-compatibility/2006">
          <mc:Choice Requires="x14">
            <control shapeId="28755" r:id="rId22" name="Group Box 5203">
              <controlPr defaultSize="0" print="0" autoFill="0" autoPict="0">
                <anchor moveWithCells="1" sizeWithCells="1">
                  <from>
                    <xdr:col>6</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28756" r:id="rId23" name="Option Button 5204">
              <controlPr defaultSize="0" autoFill="0" autoLine="0" autoPict="0">
                <anchor moveWithCells="1" sizeWithCells="1">
                  <from>
                    <xdr:col>6</xdr:col>
                    <xdr:colOff>350520</xdr:colOff>
                    <xdr:row>36</xdr:row>
                    <xdr:rowOff>38100</xdr:rowOff>
                  </from>
                  <to>
                    <xdr:col>6</xdr:col>
                    <xdr:colOff>754380</xdr:colOff>
                    <xdr:row>36</xdr:row>
                    <xdr:rowOff>373380</xdr:rowOff>
                  </to>
                </anchor>
              </controlPr>
            </control>
          </mc:Choice>
        </mc:AlternateContent>
        <mc:AlternateContent xmlns:mc="http://schemas.openxmlformats.org/markup-compatibility/2006">
          <mc:Choice Requires="x14">
            <control shapeId="28757" r:id="rId24" name="Option Button 5205">
              <controlPr defaultSize="0" autoFill="0" autoLine="0" autoPict="0">
                <anchor moveWithCells="1" sizeWithCells="1">
                  <from>
                    <xdr:col>7</xdr:col>
                    <xdr:colOff>373380</xdr:colOff>
                    <xdr:row>36</xdr:row>
                    <xdr:rowOff>30480</xdr:rowOff>
                  </from>
                  <to>
                    <xdr:col>7</xdr:col>
                    <xdr:colOff>914400</xdr:colOff>
                    <xdr:row>36</xdr:row>
                    <xdr:rowOff>365760</xdr:rowOff>
                  </to>
                </anchor>
              </controlPr>
            </control>
          </mc:Choice>
        </mc:AlternateContent>
        <mc:AlternateContent xmlns:mc="http://schemas.openxmlformats.org/markup-compatibility/2006">
          <mc:Choice Requires="x14">
            <control shapeId="28758" r:id="rId25" name="Group Box 5206">
              <controlPr defaultSize="0" print="0" autoFill="0" autoPict="0">
                <anchor moveWithCells="1" sizeWithCells="1">
                  <from>
                    <xdr:col>6</xdr:col>
                    <xdr:colOff>0</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28759" r:id="rId26" name="Option Button 5207">
              <controlPr defaultSize="0" autoFill="0" autoLine="0" autoPict="0">
                <anchor moveWithCells="1" sizeWithCells="1">
                  <from>
                    <xdr:col>6</xdr:col>
                    <xdr:colOff>350520</xdr:colOff>
                    <xdr:row>37</xdr:row>
                    <xdr:rowOff>38100</xdr:rowOff>
                  </from>
                  <to>
                    <xdr:col>6</xdr:col>
                    <xdr:colOff>754380</xdr:colOff>
                    <xdr:row>37</xdr:row>
                    <xdr:rowOff>373380</xdr:rowOff>
                  </to>
                </anchor>
              </controlPr>
            </control>
          </mc:Choice>
        </mc:AlternateContent>
        <mc:AlternateContent xmlns:mc="http://schemas.openxmlformats.org/markup-compatibility/2006">
          <mc:Choice Requires="x14">
            <control shapeId="28760" r:id="rId27" name="Option Button 5208">
              <controlPr defaultSize="0" autoFill="0" autoLine="0" autoPict="0">
                <anchor moveWithCells="1" sizeWithCells="1">
                  <from>
                    <xdr:col>7</xdr:col>
                    <xdr:colOff>373380</xdr:colOff>
                    <xdr:row>37</xdr:row>
                    <xdr:rowOff>30480</xdr:rowOff>
                  </from>
                  <to>
                    <xdr:col>7</xdr:col>
                    <xdr:colOff>914400</xdr:colOff>
                    <xdr:row>37</xdr:row>
                    <xdr:rowOff>365760</xdr:rowOff>
                  </to>
                </anchor>
              </controlPr>
            </control>
          </mc:Choice>
        </mc:AlternateContent>
        <mc:AlternateContent xmlns:mc="http://schemas.openxmlformats.org/markup-compatibility/2006">
          <mc:Choice Requires="x14">
            <control shapeId="28761" r:id="rId28" name="Group Box 5209">
              <controlPr defaultSize="0" print="0" autoFill="0" autoPict="0">
                <anchor moveWithCells="1" sizeWithCells="1">
                  <from>
                    <xdr:col>6</xdr:col>
                    <xdr:colOff>0</xdr:colOff>
                    <xdr:row>38</xdr:row>
                    <xdr:rowOff>0</xdr:rowOff>
                  </from>
                  <to>
                    <xdr:col>8</xdr:col>
                    <xdr:colOff>0</xdr:colOff>
                    <xdr:row>39</xdr:row>
                    <xdr:rowOff>0</xdr:rowOff>
                  </to>
                </anchor>
              </controlPr>
            </control>
          </mc:Choice>
        </mc:AlternateContent>
        <mc:AlternateContent xmlns:mc="http://schemas.openxmlformats.org/markup-compatibility/2006">
          <mc:Choice Requires="x14">
            <control shapeId="28762" r:id="rId29" name="Option Button 5210">
              <controlPr defaultSize="0" autoFill="0" autoLine="0" autoPict="0">
                <anchor moveWithCells="1" sizeWithCells="1">
                  <from>
                    <xdr:col>6</xdr:col>
                    <xdr:colOff>350520</xdr:colOff>
                    <xdr:row>38</xdr:row>
                    <xdr:rowOff>38100</xdr:rowOff>
                  </from>
                  <to>
                    <xdr:col>6</xdr:col>
                    <xdr:colOff>754380</xdr:colOff>
                    <xdr:row>38</xdr:row>
                    <xdr:rowOff>373380</xdr:rowOff>
                  </to>
                </anchor>
              </controlPr>
            </control>
          </mc:Choice>
        </mc:AlternateContent>
        <mc:AlternateContent xmlns:mc="http://schemas.openxmlformats.org/markup-compatibility/2006">
          <mc:Choice Requires="x14">
            <control shapeId="28763" r:id="rId30" name="Option Button 5211">
              <controlPr defaultSize="0" autoFill="0" autoLine="0" autoPict="0">
                <anchor moveWithCells="1" sizeWithCells="1">
                  <from>
                    <xdr:col>7</xdr:col>
                    <xdr:colOff>373380</xdr:colOff>
                    <xdr:row>38</xdr:row>
                    <xdr:rowOff>30480</xdr:rowOff>
                  </from>
                  <to>
                    <xdr:col>7</xdr:col>
                    <xdr:colOff>914400</xdr:colOff>
                    <xdr:row>38</xdr:row>
                    <xdr:rowOff>365760</xdr:rowOff>
                  </to>
                </anchor>
              </controlPr>
            </control>
          </mc:Choice>
        </mc:AlternateContent>
        <mc:AlternateContent xmlns:mc="http://schemas.openxmlformats.org/markup-compatibility/2006">
          <mc:Choice Requires="x14">
            <control shapeId="28764" r:id="rId31" name="Group Box 5212">
              <controlPr defaultSize="0" print="0" autoFill="0" autoPict="0">
                <anchor moveWithCells="1" sizeWithCells="1">
                  <from>
                    <xdr:col>6</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28765" r:id="rId32" name="Option Button 5213">
              <controlPr defaultSize="0" autoFill="0" autoLine="0" autoPict="0">
                <anchor moveWithCells="1" sizeWithCells="1">
                  <from>
                    <xdr:col>6</xdr:col>
                    <xdr:colOff>350520</xdr:colOff>
                    <xdr:row>39</xdr:row>
                    <xdr:rowOff>38100</xdr:rowOff>
                  </from>
                  <to>
                    <xdr:col>6</xdr:col>
                    <xdr:colOff>754380</xdr:colOff>
                    <xdr:row>39</xdr:row>
                    <xdr:rowOff>373380</xdr:rowOff>
                  </to>
                </anchor>
              </controlPr>
            </control>
          </mc:Choice>
        </mc:AlternateContent>
        <mc:AlternateContent xmlns:mc="http://schemas.openxmlformats.org/markup-compatibility/2006">
          <mc:Choice Requires="x14">
            <control shapeId="28766" r:id="rId33" name="Option Button 5214">
              <controlPr defaultSize="0" autoFill="0" autoLine="0" autoPict="0">
                <anchor moveWithCells="1" sizeWithCells="1">
                  <from>
                    <xdr:col>7</xdr:col>
                    <xdr:colOff>373380</xdr:colOff>
                    <xdr:row>39</xdr:row>
                    <xdr:rowOff>30480</xdr:rowOff>
                  </from>
                  <to>
                    <xdr:col>7</xdr:col>
                    <xdr:colOff>914400</xdr:colOff>
                    <xdr:row>39</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U62"/>
  <sheetViews>
    <sheetView showGridLines="0" topLeftCell="A3" zoomScale="85" zoomScaleNormal="85" zoomScaleSheetLayoutView="70" workbookViewId="0">
      <selection activeCell="L3" sqref="L3:L4"/>
    </sheetView>
  </sheetViews>
  <sheetFormatPr defaultColWidth="0" defaultRowHeight="13.2" x14ac:dyDescent="0.2"/>
  <cols>
    <col min="1" max="1" width="1.21875" style="1" customWidth="1"/>
    <col min="2" max="2" width="4.77734375" customWidth="1"/>
    <col min="3" max="3" width="6.109375" customWidth="1"/>
    <col min="4" max="4" width="11.21875" customWidth="1"/>
    <col min="5" max="5" width="22" customWidth="1"/>
    <col min="6" max="6" width="15.33203125" customWidth="1"/>
    <col min="7" max="9" width="12.44140625" customWidth="1"/>
    <col min="10" max="10" width="22.21875" style="1" customWidth="1"/>
    <col min="11" max="11" width="12.44140625" style="1" customWidth="1"/>
    <col min="12" max="12" width="17.44140625" customWidth="1"/>
    <col min="13" max="14" width="2" customWidth="1"/>
    <col min="15" max="15" width="4" customWidth="1"/>
    <col min="16" max="16" width="10.6640625" hidden="1" customWidth="1"/>
    <col min="17" max="17" width="7.88671875" hidden="1" customWidth="1"/>
    <col min="18" max="18" width="10.77734375" hidden="1" customWidth="1"/>
    <col min="19" max="19" width="12.109375" hidden="1" customWidth="1"/>
    <col min="20" max="20" width="6.88671875" bestFit="1" customWidth="1"/>
    <col min="21" max="21" width="0" hidden="1" customWidth="1"/>
    <col min="22" max="16384" width="9" hidden="1"/>
  </cols>
  <sheetData>
    <row r="1" spans="1:14" x14ac:dyDescent="0.2">
      <c r="A1" s="13"/>
      <c r="B1" s="14"/>
      <c r="C1" s="15"/>
      <c r="D1" s="15"/>
      <c r="E1" s="15"/>
      <c r="F1" s="15"/>
      <c r="G1" s="15"/>
      <c r="H1" s="15"/>
      <c r="I1" s="15"/>
      <c r="J1" s="15"/>
      <c r="K1" s="15"/>
      <c r="L1" s="15"/>
    </row>
    <row r="2" spans="1:14" ht="23.25" customHeight="1" x14ac:dyDescent="0.2">
      <c r="A2" s="13"/>
      <c r="B2" s="16"/>
      <c r="C2" s="15"/>
      <c r="D2" s="15"/>
      <c r="E2" s="15"/>
      <c r="F2" s="15"/>
      <c r="G2" s="15"/>
      <c r="H2" s="15"/>
      <c r="I2" s="15"/>
      <c r="J2" s="15"/>
      <c r="K2" s="15"/>
      <c r="L2" s="15"/>
    </row>
    <row r="3" spans="1:14" ht="14.4" x14ac:dyDescent="0.2">
      <c r="A3" s="13"/>
      <c r="B3" s="16" t="s">
        <v>1</v>
      </c>
      <c r="C3" s="15"/>
      <c r="D3" s="15"/>
      <c r="E3" s="15"/>
      <c r="F3" s="15"/>
      <c r="G3" s="15"/>
      <c r="H3" s="15"/>
      <c r="I3" s="15"/>
      <c r="J3" s="17"/>
      <c r="K3" s="17" t="s">
        <v>6</v>
      </c>
      <c r="L3" s="89" t="s">
        <v>100</v>
      </c>
      <c r="M3" s="3"/>
      <c r="N3" s="3"/>
    </row>
    <row r="4" spans="1:14" ht="14.25" customHeight="1" x14ac:dyDescent="0.2">
      <c r="A4" s="13"/>
      <c r="B4" s="16" t="s">
        <v>28</v>
      </c>
      <c r="C4" s="15"/>
      <c r="D4" s="15"/>
      <c r="E4" s="15"/>
      <c r="F4" s="15"/>
      <c r="G4" s="15"/>
      <c r="H4" s="15"/>
      <c r="I4" s="15"/>
      <c r="J4" s="18"/>
      <c r="K4" s="18" t="s">
        <v>7</v>
      </c>
      <c r="L4" s="89"/>
    </row>
    <row r="5" spans="1:14" ht="19.2" x14ac:dyDescent="0.25">
      <c r="A5" s="13"/>
      <c r="B5" s="123" t="s">
        <v>67</v>
      </c>
      <c r="C5" s="124"/>
      <c r="D5" s="124"/>
      <c r="E5" s="124"/>
      <c r="F5" s="124"/>
      <c r="G5" s="124"/>
      <c r="H5" s="124"/>
      <c r="I5" s="124"/>
      <c r="J5" s="124"/>
      <c r="K5" s="124"/>
      <c r="L5" s="124"/>
    </row>
    <row r="6" spans="1:14" ht="19.2" x14ac:dyDescent="0.25">
      <c r="A6" s="13"/>
      <c r="B6" s="123" t="s">
        <v>68</v>
      </c>
      <c r="C6" s="124"/>
      <c r="D6" s="124"/>
      <c r="E6" s="124"/>
      <c r="F6" s="124"/>
      <c r="G6" s="124"/>
      <c r="H6" s="124"/>
      <c r="I6" s="124"/>
      <c r="J6" s="124"/>
      <c r="K6" s="124"/>
      <c r="L6" s="124"/>
    </row>
    <row r="7" spans="1:14" ht="19.2" x14ac:dyDescent="0.25">
      <c r="A7" s="13"/>
      <c r="B7" s="32"/>
      <c r="C7" s="32"/>
      <c r="D7" s="32"/>
      <c r="E7" s="32"/>
      <c r="F7" s="32"/>
      <c r="G7" s="32"/>
      <c r="H7" s="32"/>
      <c r="I7" s="32"/>
      <c r="J7" s="32"/>
      <c r="K7" s="32"/>
      <c r="L7" s="32"/>
    </row>
    <row r="8" spans="1:14" x14ac:dyDescent="0.2">
      <c r="A8" s="13"/>
      <c r="B8" s="14"/>
      <c r="C8" s="15"/>
      <c r="D8" s="15"/>
      <c r="E8" s="15"/>
      <c r="F8" s="15"/>
      <c r="G8" s="19"/>
      <c r="H8" s="19"/>
      <c r="I8" s="19"/>
      <c r="J8" s="15"/>
      <c r="K8" s="15"/>
      <c r="L8" s="15"/>
    </row>
    <row r="9" spans="1:14" ht="30" customHeight="1" x14ac:dyDescent="0.2">
      <c r="A9" s="13"/>
      <c r="B9" s="127" t="s">
        <v>105</v>
      </c>
      <c r="C9" s="128"/>
      <c r="D9" s="128"/>
      <c r="E9" s="128"/>
      <c r="F9" s="128"/>
      <c r="G9" s="128"/>
      <c r="H9" s="128"/>
      <c r="I9" s="128"/>
      <c r="J9" s="128"/>
      <c r="K9" s="128"/>
      <c r="L9" s="128"/>
    </row>
    <row r="10" spans="1:14" ht="48" customHeight="1" x14ac:dyDescent="0.2">
      <c r="A10" s="13"/>
      <c r="B10" s="125" t="s">
        <v>104</v>
      </c>
      <c r="C10" s="126"/>
      <c r="D10" s="126"/>
      <c r="E10" s="126"/>
      <c r="F10" s="126"/>
      <c r="G10" s="126"/>
      <c r="H10" s="126"/>
      <c r="I10" s="126"/>
      <c r="J10" s="126"/>
      <c r="K10" s="126"/>
      <c r="L10" s="126"/>
    </row>
    <row r="11" spans="1:14" ht="14.4" x14ac:dyDescent="0.2">
      <c r="A11" s="13"/>
      <c r="B11" s="20"/>
      <c r="C11" s="21"/>
      <c r="D11" s="21"/>
      <c r="E11" s="21"/>
      <c r="F11" s="21"/>
      <c r="G11" s="21"/>
      <c r="H11" s="21"/>
      <c r="I11" s="21"/>
      <c r="J11" s="21"/>
      <c r="K11" s="21"/>
      <c r="L11" s="21"/>
    </row>
    <row r="12" spans="1:14" ht="33" customHeight="1" x14ac:dyDescent="0.2">
      <c r="A12" s="13"/>
      <c r="B12" s="22" t="s">
        <v>2</v>
      </c>
      <c r="C12" s="23"/>
      <c r="D12" s="23"/>
      <c r="E12" s="23" t="s">
        <v>15</v>
      </c>
      <c r="F12" s="23"/>
      <c r="G12" s="161" t="s">
        <v>30</v>
      </c>
      <c r="H12" s="161"/>
      <c r="I12" s="161"/>
      <c r="J12" s="161"/>
      <c r="K12" s="161"/>
      <c r="L12" s="161"/>
    </row>
    <row r="13" spans="1:14" ht="33" customHeight="1" x14ac:dyDescent="0.2">
      <c r="A13" s="13"/>
      <c r="B13" s="22" t="s">
        <v>16</v>
      </c>
      <c r="C13" s="23"/>
      <c r="D13" s="23"/>
      <c r="E13" s="23" t="s">
        <v>17</v>
      </c>
      <c r="F13" s="23"/>
      <c r="G13" s="161" t="s">
        <v>31</v>
      </c>
      <c r="H13" s="161"/>
      <c r="I13" s="161"/>
      <c r="J13" s="161"/>
      <c r="K13" s="161"/>
      <c r="L13" s="161"/>
    </row>
    <row r="14" spans="1:14" ht="33" customHeight="1" x14ac:dyDescent="0.2">
      <c r="A14" s="13"/>
      <c r="B14" s="22" t="s">
        <v>0</v>
      </c>
      <c r="C14" s="23"/>
      <c r="D14" s="23"/>
      <c r="E14" s="23" t="s">
        <v>3</v>
      </c>
      <c r="F14" s="23"/>
      <c r="G14" s="162" t="s">
        <v>32</v>
      </c>
      <c r="H14" s="162"/>
      <c r="I14" s="162"/>
      <c r="J14" s="51" t="s">
        <v>8</v>
      </c>
      <c r="K14" s="131"/>
      <c r="L14" s="131"/>
    </row>
    <row r="15" spans="1:14" ht="33" customHeight="1" x14ac:dyDescent="0.2">
      <c r="A15" s="13"/>
      <c r="B15" s="22" t="s">
        <v>5</v>
      </c>
      <c r="C15" s="23"/>
      <c r="D15" s="23"/>
      <c r="E15" s="23" t="s">
        <v>4</v>
      </c>
      <c r="F15" s="23"/>
      <c r="G15" s="161" t="s">
        <v>50</v>
      </c>
      <c r="H15" s="161"/>
      <c r="I15" s="161"/>
      <c r="J15" s="161"/>
      <c r="K15" s="161"/>
      <c r="L15" s="161"/>
    </row>
    <row r="16" spans="1:14" ht="33" customHeight="1" x14ac:dyDescent="0.2">
      <c r="A16" s="13"/>
      <c r="B16" s="22"/>
      <c r="C16" s="23"/>
      <c r="D16" s="23"/>
      <c r="E16" s="22" t="s">
        <v>9</v>
      </c>
      <c r="F16" s="22"/>
      <c r="G16" s="161" t="s">
        <v>51</v>
      </c>
      <c r="H16" s="161"/>
      <c r="I16" s="161"/>
      <c r="J16" s="161"/>
      <c r="K16" s="161"/>
      <c r="L16" s="161"/>
    </row>
    <row r="17" spans="1:19" ht="33" customHeight="1" x14ac:dyDescent="0.2">
      <c r="A17" s="13"/>
      <c r="B17" s="22"/>
      <c r="C17" s="23"/>
      <c r="D17" s="23"/>
      <c r="E17" s="22" t="s">
        <v>10</v>
      </c>
      <c r="F17" s="22"/>
      <c r="G17" s="163" t="s">
        <v>52</v>
      </c>
      <c r="H17" s="161"/>
      <c r="I17" s="161"/>
      <c r="J17" s="161"/>
      <c r="K17" s="161"/>
      <c r="L17" s="161"/>
    </row>
    <row r="18" spans="1:19" x14ac:dyDescent="0.2">
      <c r="A18" s="13"/>
      <c r="B18" s="14"/>
      <c r="C18" s="15"/>
      <c r="D18" s="15"/>
      <c r="E18" s="15"/>
      <c r="F18" s="15"/>
      <c r="G18" s="15"/>
      <c r="H18" s="15"/>
      <c r="I18" s="15"/>
      <c r="J18" s="15"/>
      <c r="K18" s="15"/>
      <c r="L18" s="15"/>
    </row>
    <row r="19" spans="1:19" s="2" customFormat="1" ht="14.4" x14ac:dyDescent="0.2">
      <c r="A19" s="13"/>
      <c r="B19" s="24" t="s">
        <v>19</v>
      </c>
      <c r="C19" s="24"/>
      <c r="D19" s="24"/>
      <c r="E19" s="25"/>
      <c r="F19" s="25"/>
      <c r="G19" s="25"/>
      <c r="H19" s="25"/>
      <c r="I19" s="25"/>
      <c r="J19" s="26"/>
      <c r="K19" s="26"/>
      <c r="L19" s="21"/>
    </row>
    <row r="20" spans="1:19" s="2" customFormat="1" ht="14.4" x14ac:dyDescent="0.2">
      <c r="A20" s="13"/>
      <c r="B20" s="24" t="s">
        <v>22</v>
      </c>
      <c r="C20" s="27"/>
      <c r="D20" s="27"/>
      <c r="E20" s="28"/>
      <c r="F20" s="28"/>
      <c r="G20" s="29"/>
      <c r="H20" s="29"/>
      <c r="I20" s="29"/>
      <c r="J20" s="30"/>
      <c r="K20" s="30"/>
      <c r="L20" s="17"/>
    </row>
    <row r="21" spans="1:19" ht="33" customHeight="1" x14ac:dyDescent="0.2">
      <c r="A21" s="13"/>
      <c r="B21" s="14"/>
      <c r="C21" s="134" t="s">
        <v>37</v>
      </c>
      <c r="D21" s="134"/>
      <c r="E21" s="135"/>
      <c r="F21" s="160" t="s">
        <v>33</v>
      </c>
      <c r="G21" s="160"/>
      <c r="H21" s="160"/>
      <c r="I21" s="160"/>
      <c r="J21" s="160"/>
      <c r="K21" s="160"/>
      <c r="L21" s="160"/>
    </row>
    <row r="22" spans="1:19" ht="33" customHeight="1" x14ac:dyDescent="0.2">
      <c r="A22" s="13"/>
      <c r="B22" s="14"/>
      <c r="C22" s="135" t="s">
        <v>20</v>
      </c>
      <c r="D22" s="135"/>
      <c r="E22" s="135"/>
      <c r="F22" s="164" t="s">
        <v>53</v>
      </c>
      <c r="G22" s="164"/>
      <c r="H22" s="164"/>
      <c r="I22" s="164"/>
      <c r="J22" s="164"/>
      <c r="K22" s="164"/>
      <c r="L22" s="164"/>
    </row>
    <row r="23" spans="1:19" ht="13.5" customHeight="1" x14ac:dyDescent="0.2">
      <c r="A23" s="13"/>
      <c r="B23" s="14"/>
      <c r="C23" s="34"/>
      <c r="D23" s="34"/>
      <c r="E23" s="15"/>
      <c r="F23" s="15"/>
      <c r="G23" s="15"/>
      <c r="H23" s="15"/>
      <c r="I23" s="15"/>
      <c r="J23" s="15"/>
      <c r="K23" s="15"/>
      <c r="L23" s="15"/>
      <c r="P23" s="2"/>
      <c r="Q23" s="2"/>
      <c r="R23" s="54"/>
    </row>
    <row r="24" spans="1:19" s="2" customFormat="1" ht="14.4" x14ac:dyDescent="0.2">
      <c r="A24" s="13"/>
      <c r="B24" s="24" t="s">
        <v>29</v>
      </c>
      <c r="C24" s="35"/>
      <c r="D24" s="35"/>
      <c r="E24" s="25"/>
      <c r="F24" s="25"/>
      <c r="G24" s="25"/>
      <c r="H24" s="25"/>
      <c r="I24" s="25"/>
      <c r="J24" s="26"/>
      <c r="K24" s="26"/>
      <c r="L24" s="21"/>
      <c r="P24" t="s">
        <v>58</v>
      </c>
      <c r="Q24" t="s">
        <v>59</v>
      </c>
      <c r="R24" s="64" t="s">
        <v>89</v>
      </c>
    </row>
    <row r="25" spans="1:19" s="2" customFormat="1" ht="25.5" customHeight="1" thickBot="1" x14ac:dyDescent="0.25">
      <c r="A25" s="13"/>
      <c r="B25" s="31" t="s">
        <v>21</v>
      </c>
      <c r="C25" s="27"/>
      <c r="D25" s="27"/>
      <c r="E25" s="28"/>
      <c r="F25" s="28"/>
      <c r="G25" s="29"/>
      <c r="H25" s="29"/>
      <c r="I25" s="29"/>
      <c r="J25" s="30"/>
      <c r="K25" s="30"/>
      <c r="L25" s="17"/>
      <c r="P25" s="54" t="s">
        <v>84</v>
      </c>
      <c r="Q25" s="110" t="s">
        <v>87</v>
      </c>
      <c r="R25" s="106" t="s">
        <v>90</v>
      </c>
      <c r="S25" s="64"/>
    </row>
    <row r="26" spans="1:19" ht="25.5" customHeight="1" x14ac:dyDescent="0.2">
      <c r="A26" s="13"/>
      <c r="B26" s="14"/>
      <c r="C26" s="113" t="s">
        <v>35</v>
      </c>
      <c r="D26" s="114"/>
      <c r="E26" s="115"/>
      <c r="F26" s="119" t="s">
        <v>45</v>
      </c>
      <c r="G26" s="147" t="s">
        <v>46</v>
      </c>
      <c r="H26" s="148"/>
      <c r="I26" s="149" t="s">
        <v>97</v>
      </c>
      <c r="J26" s="150"/>
      <c r="K26" s="150"/>
      <c r="L26" s="151"/>
      <c r="P26" s="68" t="s">
        <v>85</v>
      </c>
      <c r="Q26" s="110"/>
      <c r="R26" s="106"/>
      <c r="S26" s="64"/>
    </row>
    <row r="27" spans="1:19" ht="48" customHeight="1" x14ac:dyDescent="0.2">
      <c r="A27" s="13"/>
      <c r="B27" s="14"/>
      <c r="C27" s="116"/>
      <c r="D27" s="117"/>
      <c r="E27" s="118"/>
      <c r="F27" s="120"/>
      <c r="G27" s="76" t="s">
        <v>47</v>
      </c>
      <c r="H27" s="45" t="s">
        <v>48</v>
      </c>
      <c r="I27" s="152" t="s">
        <v>98</v>
      </c>
      <c r="J27" s="153"/>
      <c r="K27" s="153"/>
      <c r="L27" s="154"/>
      <c r="P27" s="67" t="s">
        <v>86</v>
      </c>
      <c r="Q27" s="69" t="s">
        <v>88</v>
      </c>
      <c r="R27" s="54" t="s">
        <v>64</v>
      </c>
      <c r="S27" s="54"/>
    </row>
    <row r="28" spans="1:19" ht="30" customHeight="1" x14ac:dyDescent="0.2">
      <c r="A28" s="13"/>
      <c r="B28" s="14"/>
      <c r="C28" s="92" t="s">
        <v>36</v>
      </c>
      <c r="D28" s="93"/>
      <c r="E28" s="94"/>
      <c r="F28" s="77" t="s">
        <v>43</v>
      </c>
      <c r="G28" s="43" t="s">
        <v>56</v>
      </c>
      <c r="H28" s="44" t="s">
        <v>56</v>
      </c>
      <c r="I28" s="95"/>
      <c r="J28" s="95"/>
      <c r="K28" s="95"/>
      <c r="L28" s="96"/>
      <c r="P28" s="53">
        <v>1</v>
      </c>
      <c r="Q28" s="65">
        <f>COUNTA(I28)</f>
        <v>0</v>
      </c>
      <c r="R28" s="65">
        <f>IF(OR(P28=1,AND(P28=2,Q28=1)),0,1)</f>
        <v>0</v>
      </c>
      <c r="S28" s="66"/>
    </row>
    <row r="29" spans="1:19" ht="30" customHeight="1" x14ac:dyDescent="0.2">
      <c r="A29" s="13"/>
      <c r="B29" s="14"/>
      <c r="C29" s="92" t="s">
        <v>42</v>
      </c>
      <c r="D29" s="93"/>
      <c r="E29" s="94"/>
      <c r="F29" s="77" t="s">
        <v>44</v>
      </c>
      <c r="G29" s="43"/>
      <c r="H29" s="44"/>
      <c r="I29" s="98"/>
      <c r="J29" s="98"/>
      <c r="K29" s="98"/>
      <c r="L29" s="99"/>
      <c r="P29" s="53">
        <v>1</v>
      </c>
      <c r="Q29" s="65">
        <f>COUNTA(I29)</f>
        <v>0</v>
      </c>
      <c r="R29" s="65">
        <f>IF(OR(P29=1,AND(P29=2,Q29=1)),0,1)</f>
        <v>0</v>
      </c>
      <c r="S29" s="66"/>
    </row>
    <row r="30" spans="1:19" ht="30" customHeight="1" x14ac:dyDescent="0.2">
      <c r="A30" s="13"/>
      <c r="B30" s="14"/>
      <c r="C30" s="92" t="s">
        <v>38</v>
      </c>
      <c r="D30" s="93"/>
      <c r="E30" s="94"/>
      <c r="F30" s="77" t="s">
        <v>44</v>
      </c>
      <c r="G30" s="43"/>
      <c r="H30" s="44"/>
      <c r="I30" s="165" t="s">
        <v>63</v>
      </c>
      <c r="J30" s="166"/>
      <c r="K30" s="166"/>
      <c r="L30" s="167"/>
      <c r="P30" s="53">
        <v>2</v>
      </c>
      <c r="Q30" s="65">
        <f>COUNTA(I30)</f>
        <v>1</v>
      </c>
      <c r="R30" s="65">
        <f>IF(OR(P30=1,AND(P30=2,Q30=1)),0,1)</f>
        <v>0</v>
      </c>
      <c r="S30" s="66"/>
    </row>
    <row r="31" spans="1:19" ht="30" customHeight="1" x14ac:dyDescent="0.2">
      <c r="A31" s="13"/>
      <c r="B31" s="14"/>
      <c r="C31" s="92" t="s">
        <v>39</v>
      </c>
      <c r="D31" s="93"/>
      <c r="E31" s="94"/>
      <c r="F31" s="77" t="s">
        <v>44</v>
      </c>
      <c r="G31" s="43"/>
      <c r="H31" s="44"/>
      <c r="I31" s="121"/>
      <c r="J31" s="121"/>
      <c r="K31" s="121"/>
      <c r="L31" s="122"/>
      <c r="P31" s="53">
        <v>1</v>
      </c>
      <c r="Q31" s="65">
        <f>COUNTA(I31)</f>
        <v>0</v>
      </c>
      <c r="R31" s="65">
        <f>IF(OR(P31=1,AND(P31=2,Q31=1)),0,1)</f>
        <v>0</v>
      </c>
      <c r="S31" s="66"/>
    </row>
    <row r="32" spans="1:19" ht="30" customHeight="1" x14ac:dyDescent="0.2">
      <c r="A32" s="13"/>
      <c r="B32" s="14"/>
      <c r="C32" s="92" t="s">
        <v>40</v>
      </c>
      <c r="D32" s="93"/>
      <c r="E32" s="94"/>
      <c r="F32" s="77" t="s">
        <v>44</v>
      </c>
      <c r="G32" s="47"/>
      <c r="H32" s="48"/>
      <c r="I32" s="139"/>
      <c r="J32" s="139"/>
      <c r="K32" s="139"/>
      <c r="L32" s="140"/>
      <c r="P32" s="36" t="s">
        <v>81</v>
      </c>
      <c r="Q32" s="36" t="s">
        <v>82</v>
      </c>
      <c r="R32" s="36" t="s">
        <v>83</v>
      </c>
      <c r="S32" s="54" t="s">
        <v>89</v>
      </c>
    </row>
    <row r="33" spans="1:19" ht="30" customHeight="1" thickBot="1" x14ac:dyDescent="0.25">
      <c r="A33" s="13"/>
      <c r="B33" s="14"/>
      <c r="C33" s="92" t="s">
        <v>41</v>
      </c>
      <c r="D33" s="93"/>
      <c r="E33" s="94"/>
      <c r="F33" s="77" t="s">
        <v>44</v>
      </c>
      <c r="G33" s="49"/>
      <c r="H33" s="50"/>
      <c r="I33" s="139"/>
      <c r="J33" s="139"/>
      <c r="K33" s="139"/>
      <c r="L33" s="140"/>
      <c r="P33" s="54" t="s">
        <v>84</v>
      </c>
      <c r="Q33" s="54" t="s">
        <v>93</v>
      </c>
      <c r="R33" s="54" t="s">
        <v>87</v>
      </c>
      <c r="S33" s="54" t="s">
        <v>91</v>
      </c>
    </row>
    <row r="34" spans="1:19" ht="4.5" customHeight="1" thickBot="1" x14ac:dyDescent="0.25">
      <c r="A34" s="13"/>
      <c r="B34" s="14"/>
      <c r="C34" s="55"/>
      <c r="D34" s="55"/>
      <c r="E34" s="55"/>
      <c r="F34" s="56"/>
      <c r="G34" s="57"/>
      <c r="H34" s="58"/>
      <c r="I34" s="59"/>
      <c r="J34" s="59"/>
      <c r="K34" s="59"/>
      <c r="L34" s="59"/>
      <c r="P34" s="36"/>
      <c r="Q34" s="36"/>
      <c r="R34" s="36"/>
      <c r="S34" s="54"/>
    </row>
    <row r="35" spans="1:19" ht="41.25" customHeight="1" x14ac:dyDescent="0.2">
      <c r="A35" s="13"/>
      <c r="B35" s="14"/>
      <c r="C35" s="111" t="str">
        <f>IF(OR(Q37:Q40),"欧州委員会委任指令(EU)2015/863適用後のRoHS指令2011/65/EUに準拠していません。",IF(OR(S37:S40),"",""))</f>
        <v>欧州委員会委任指令(EU)2015/863適用後のRoHS指令2011/65/EUに準拠していません。</v>
      </c>
      <c r="D35" s="111"/>
      <c r="E35" s="111"/>
      <c r="F35" s="112"/>
      <c r="G35" s="72" t="s">
        <v>77</v>
      </c>
      <c r="H35" s="73" t="s">
        <v>79</v>
      </c>
      <c r="I35" s="107" t="s">
        <v>96</v>
      </c>
      <c r="J35" s="108"/>
      <c r="K35" s="108"/>
      <c r="L35" s="109"/>
      <c r="P35" s="68" t="s">
        <v>85</v>
      </c>
      <c r="Q35" s="54" t="s">
        <v>92</v>
      </c>
      <c r="R35" s="69" t="s">
        <v>88</v>
      </c>
      <c r="S35" s="54" t="s">
        <v>64</v>
      </c>
    </row>
    <row r="36" spans="1:19" ht="49.5" customHeight="1" x14ac:dyDescent="0.2">
      <c r="A36" s="13"/>
      <c r="B36" s="14"/>
      <c r="C36" s="142" t="str">
        <f>IF(OR(Q37:Q40),"Not compliant with RoHS Directive 2011/65/EU after COMMISSION DELEGATED DIRECTIVE (EU) 2015/863 has applied.",IF(OR(S37:S40),"",""))</f>
        <v>Not compliant with RoHS Directive 2011/65/EU after COMMISSION DELEGATED DIRECTIVE (EU) 2015/863 has applied.</v>
      </c>
      <c r="D36" s="142"/>
      <c r="E36" s="142"/>
      <c r="F36" s="143"/>
      <c r="G36" s="74" t="s">
        <v>78</v>
      </c>
      <c r="H36" s="75" t="s">
        <v>80</v>
      </c>
      <c r="I36" s="144" t="s">
        <v>95</v>
      </c>
      <c r="J36" s="145"/>
      <c r="K36" s="145"/>
      <c r="L36" s="146"/>
      <c r="P36" s="67" t="s">
        <v>86</v>
      </c>
      <c r="Q36" s="54"/>
      <c r="R36" s="69"/>
      <c r="S36" s="54"/>
    </row>
    <row r="37" spans="1:19" ht="30" customHeight="1" x14ac:dyDescent="0.2">
      <c r="A37" s="13"/>
      <c r="B37" s="14"/>
      <c r="C37" s="92" t="s">
        <v>72</v>
      </c>
      <c r="D37" s="93"/>
      <c r="E37" s="94"/>
      <c r="F37" s="77" t="s">
        <v>44</v>
      </c>
      <c r="G37" s="43"/>
      <c r="H37" s="44"/>
      <c r="I37" s="165" t="s">
        <v>75</v>
      </c>
      <c r="J37" s="166"/>
      <c r="K37" s="166"/>
      <c r="L37" s="167"/>
      <c r="P37" s="53">
        <v>2</v>
      </c>
      <c r="Q37" s="65">
        <f>IF(P37=2,1,0)</f>
        <v>1</v>
      </c>
      <c r="R37" s="65">
        <f>COUNTA(I37)</f>
        <v>1</v>
      </c>
      <c r="S37" s="65">
        <f>IF(OR(P37=1,AND(P37=2,R37=1)),0,1)</f>
        <v>0</v>
      </c>
    </row>
    <row r="38" spans="1:19" ht="30" customHeight="1" x14ac:dyDescent="0.2">
      <c r="A38" s="13"/>
      <c r="B38" s="14"/>
      <c r="C38" s="92" t="s">
        <v>71</v>
      </c>
      <c r="D38" s="93"/>
      <c r="E38" s="94"/>
      <c r="F38" s="77" t="s">
        <v>44</v>
      </c>
      <c r="G38" s="43"/>
      <c r="H38" s="44"/>
      <c r="I38" s="97"/>
      <c r="J38" s="98"/>
      <c r="K38" s="98"/>
      <c r="L38" s="99"/>
      <c r="P38" s="53">
        <v>1</v>
      </c>
      <c r="Q38" s="65">
        <f>IF(P38=2,1,0)</f>
        <v>0</v>
      </c>
      <c r="R38" s="65">
        <f>COUNTA(I38)</f>
        <v>0</v>
      </c>
      <c r="S38" s="65">
        <f>IF(OR(P38=1,AND(P38=2,R38=1)),0,1)</f>
        <v>0</v>
      </c>
    </row>
    <row r="39" spans="1:19" ht="30" customHeight="1" x14ac:dyDescent="0.2">
      <c r="A39" s="13"/>
      <c r="B39" s="14"/>
      <c r="C39" s="92" t="s">
        <v>73</v>
      </c>
      <c r="D39" s="93"/>
      <c r="E39" s="94"/>
      <c r="F39" s="77" t="s">
        <v>44</v>
      </c>
      <c r="G39" s="43"/>
      <c r="H39" s="44"/>
      <c r="I39" s="98"/>
      <c r="J39" s="98"/>
      <c r="K39" s="98"/>
      <c r="L39" s="99"/>
      <c r="P39" s="53">
        <v>1</v>
      </c>
      <c r="Q39" s="65">
        <f>IF(P39=2,1,0)</f>
        <v>0</v>
      </c>
      <c r="R39" s="65">
        <f>COUNTA(I39)</f>
        <v>0</v>
      </c>
      <c r="S39" s="65">
        <f>IF(OR(P39=1,AND(P39=2,R39=1)),0,1)</f>
        <v>0</v>
      </c>
    </row>
    <row r="40" spans="1:19" ht="30" customHeight="1" thickBot="1" x14ac:dyDescent="0.25">
      <c r="A40" s="13"/>
      <c r="B40" s="14"/>
      <c r="C40" s="92" t="s">
        <v>74</v>
      </c>
      <c r="D40" s="93"/>
      <c r="E40" s="94"/>
      <c r="F40" s="77" t="s">
        <v>44</v>
      </c>
      <c r="G40" s="60"/>
      <c r="H40" s="61"/>
      <c r="I40" s="98"/>
      <c r="J40" s="98"/>
      <c r="K40" s="98"/>
      <c r="L40" s="99"/>
      <c r="P40" s="53">
        <v>1</v>
      </c>
      <c r="Q40" s="65">
        <f>IF(P40=2,1,0)</f>
        <v>0</v>
      </c>
      <c r="R40" s="65">
        <f>COUNTA(I40)</f>
        <v>0</v>
      </c>
      <c r="S40" s="65">
        <f>IF(OR(P40=1,AND(P40=2,R40=1)),0,1)</f>
        <v>0</v>
      </c>
    </row>
    <row r="41" spans="1:19" s="42" customFormat="1" ht="15.75" customHeight="1" x14ac:dyDescent="0.15">
      <c r="A41" s="38"/>
      <c r="B41" s="38"/>
      <c r="C41" s="46" t="s">
        <v>106</v>
      </c>
      <c r="D41" s="46"/>
      <c r="E41" s="41"/>
      <c r="F41" s="41"/>
      <c r="G41" s="41"/>
      <c r="H41" s="41"/>
      <c r="I41" s="41"/>
      <c r="J41" s="41"/>
      <c r="K41" s="41"/>
      <c r="L41" s="41"/>
    </row>
    <row r="42" spans="1:19" s="40" customFormat="1" ht="12" x14ac:dyDescent="0.15">
      <c r="A42" s="37"/>
      <c r="B42" s="38"/>
      <c r="C42" s="19" t="s">
        <v>108</v>
      </c>
      <c r="D42" s="19"/>
      <c r="E42" s="39"/>
      <c r="F42" s="39"/>
      <c r="G42" s="39"/>
      <c r="H42" s="39"/>
      <c r="I42" s="39"/>
      <c r="J42" s="39"/>
      <c r="K42" s="39"/>
      <c r="L42" s="39"/>
    </row>
    <row r="43" spans="1:19" s="40" customFormat="1" ht="12" x14ac:dyDescent="0.15">
      <c r="A43" s="37"/>
      <c r="B43" s="38"/>
      <c r="C43" s="19"/>
      <c r="D43" s="176" t="s">
        <v>107</v>
      </c>
      <c r="E43" s="39"/>
      <c r="F43" s="39"/>
      <c r="G43" s="39"/>
      <c r="H43" s="39"/>
      <c r="I43" s="39"/>
      <c r="J43" s="39"/>
      <c r="K43" s="39"/>
      <c r="L43" s="39"/>
    </row>
    <row r="44" spans="1:19" x14ac:dyDescent="0.2">
      <c r="A44" s="13"/>
      <c r="B44" s="14"/>
      <c r="C44" s="15"/>
      <c r="D44" s="15"/>
      <c r="E44" s="15"/>
      <c r="F44" s="15"/>
      <c r="G44" s="15"/>
      <c r="H44" s="15"/>
      <c r="I44" s="15"/>
      <c r="J44" s="15"/>
      <c r="K44" s="15"/>
      <c r="L44" s="15"/>
    </row>
    <row r="45" spans="1:19" x14ac:dyDescent="0.2">
      <c r="A45" s="13"/>
      <c r="B45" s="14"/>
      <c r="C45" s="81" t="s">
        <v>102</v>
      </c>
      <c r="D45" s="82"/>
      <c r="E45" s="82"/>
      <c r="F45" s="82"/>
      <c r="G45" s="82"/>
      <c r="H45" s="82"/>
      <c r="I45" s="82"/>
      <c r="J45" s="82"/>
      <c r="K45" s="82"/>
      <c r="L45" s="83"/>
    </row>
    <row r="46" spans="1:19" x14ac:dyDescent="0.2">
      <c r="A46" s="13"/>
      <c r="B46" s="14"/>
      <c r="C46" s="84" t="s">
        <v>103</v>
      </c>
      <c r="D46" s="34"/>
      <c r="E46" s="34"/>
      <c r="F46" s="34"/>
      <c r="G46" s="34"/>
      <c r="H46" s="34"/>
      <c r="I46" s="34"/>
      <c r="J46" s="34"/>
      <c r="K46" s="34"/>
      <c r="L46" s="85"/>
    </row>
    <row r="47" spans="1:19" ht="48.75" customHeight="1" x14ac:dyDescent="0.2">
      <c r="A47" s="13"/>
      <c r="B47" s="14"/>
      <c r="C47" s="169"/>
      <c r="D47" s="170"/>
      <c r="E47" s="170"/>
      <c r="F47" s="170"/>
      <c r="G47" s="170"/>
      <c r="H47" s="170"/>
      <c r="I47" s="170"/>
      <c r="J47" s="170"/>
      <c r="K47" s="170"/>
      <c r="L47" s="171"/>
    </row>
    <row r="48" spans="1:19" s="2" customFormat="1" ht="14.4" x14ac:dyDescent="0.2">
      <c r="A48" s="13"/>
      <c r="B48" s="24" t="s">
        <v>23</v>
      </c>
      <c r="C48" s="24"/>
      <c r="D48" s="24"/>
      <c r="E48" s="25"/>
      <c r="F48" s="25"/>
      <c r="G48" s="25"/>
      <c r="H48" s="25"/>
      <c r="I48" s="25"/>
      <c r="J48" s="26"/>
      <c r="K48" s="26"/>
      <c r="L48" s="21"/>
    </row>
    <row r="49" spans="1:16" s="2" customFormat="1" ht="14.4" x14ac:dyDescent="0.2">
      <c r="A49" s="13"/>
      <c r="B49" s="31" t="s">
        <v>24</v>
      </c>
      <c r="C49" s="27"/>
      <c r="D49" s="27"/>
      <c r="E49" s="28"/>
      <c r="F49" s="28"/>
      <c r="G49" s="29"/>
      <c r="H49" s="29"/>
      <c r="I49" s="29"/>
      <c r="J49" s="30"/>
      <c r="K49" s="30"/>
      <c r="L49" s="17"/>
    </row>
    <row r="50" spans="1:16" s="3" customFormat="1" ht="14.4" x14ac:dyDescent="0.2">
      <c r="A50" s="6"/>
      <c r="B50" s="5"/>
      <c r="C50" s="138" t="s">
        <v>25</v>
      </c>
      <c r="D50" s="138"/>
      <c r="E50" s="138"/>
      <c r="F50" s="138"/>
      <c r="G50" s="138"/>
      <c r="H50" s="138"/>
      <c r="I50" s="138"/>
      <c r="J50" s="138"/>
      <c r="K50" s="138"/>
      <c r="L50" s="138"/>
      <c r="O50"/>
    </row>
    <row r="51" spans="1:16" s="3" customFormat="1" ht="39" customHeight="1" x14ac:dyDescent="0.2">
      <c r="A51" s="6"/>
      <c r="B51" s="5"/>
      <c r="C51" s="136" t="s">
        <v>49</v>
      </c>
      <c r="D51" s="136"/>
      <c r="E51" s="136"/>
      <c r="F51" s="136"/>
      <c r="G51" s="136"/>
      <c r="H51" s="136"/>
      <c r="I51" s="136"/>
      <c r="J51" s="136"/>
      <c r="K51" s="136"/>
      <c r="L51" s="136"/>
      <c r="O51"/>
    </row>
    <row r="52" spans="1:16" s="4" customFormat="1" ht="213" customHeight="1" x14ac:dyDescent="0.2">
      <c r="A52" s="1"/>
      <c r="B52" s="7"/>
      <c r="C52" s="33"/>
      <c r="D52" s="33"/>
      <c r="E52" s="9"/>
      <c r="F52" s="9"/>
      <c r="G52" s="9"/>
      <c r="H52" s="9"/>
      <c r="I52" s="9"/>
      <c r="J52" s="8"/>
      <c r="K52" s="8"/>
      <c r="L52" s="63"/>
      <c r="O52"/>
    </row>
    <row r="53" spans="1:16" s="4" customFormat="1" ht="14.25" customHeight="1" x14ac:dyDescent="0.2">
      <c r="A53" s="1"/>
      <c r="B53" s="7"/>
      <c r="C53" s="33"/>
      <c r="D53" s="33"/>
      <c r="E53" s="9"/>
      <c r="F53" s="9"/>
      <c r="G53" s="9"/>
      <c r="H53" s="9"/>
      <c r="I53" s="9"/>
      <c r="J53" s="8"/>
      <c r="K53" s="8"/>
      <c r="L53" s="63"/>
      <c r="O53"/>
    </row>
    <row r="54" spans="1:16" s="4" customFormat="1" ht="14.25" customHeight="1" x14ac:dyDescent="0.2">
      <c r="A54" s="1"/>
      <c r="B54" s="10"/>
      <c r="C54" s="168" t="s">
        <v>14</v>
      </c>
      <c r="D54" s="168"/>
      <c r="E54" s="104"/>
      <c r="F54" s="104"/>
      <c r="G54" s="104"/>
      <c r="H54" s="104"/>
      <c r="I54" s="104"/>
      <c r="J54" s="104"/>
      <c r="K54" s="104"/>
      <c r="L54" s="104"/>
    </row>
    <row r="55" spans="1:16" s="4" customFormat="1" ht="14.25" customHeight="1" x14ac:dyDescent="0.2">
      <c r="A55" s="1"/>
      <c r="B55" s="10"/>
      <c r="C55" s="105" t="s">
        <v>26</v>
      </c>
      <c r="D55" s="105"/>
      <c r="E55" s="104"/>
      <c r="F55" s="104"/>
      <c r="G55" s="104"/>
      <c r="H55" s="104"/>
      <c r="I55" s="104"/>
      <c r="J55" s="104"/>
      <c r="K55" s="104"/>
      <c r="L55" s="104"/>
    </row>
    <row r="56" spans="1:16" s="4" customFormat="1" ht="15" x14ac:dyDescent="0.2">
      <c r="A56" s="1"/>
      <c r="B56" s="10"/>
      <c r="C56" s="103" t="s">
        <v>27</v>
      </c>
      <c r="D56" s="103"/>
      <c r="E56" s="104"/>
      <c r="F56" s="104"/>
      <c r="G56" s="104"/>
      <c r="H56" s="104"/>
      <c r="I56" s="104"/>
      <c r="J56" s="104"/>
      <c r="K56" s="104"/>
      <c r="L56" s="104"/>
      <c r="P56" s="4" t="s">
        <v>65</v>
      </c>
    </row>
    <row r="57" spans="1:16" s="4" customFormat="1" ht="15.6" thickBot="1" x14ac:dyDescent="0.25">
      <c r="A57" s="1"/>
      <c r="B57" s="10"/>
      <c r="C57" s="70"/>
      <c r="D57" s="70"/>
      <c r="E57" s="71"/>
      <c r="F57" s="71"/>
      <c r="G57" s="71"/>
      <c r="H57" s="71"/>
      <c r="I57" s="71"/>
      <c r="J57" s="71"/>
      <c r="K57" s="71"/>
      <c r="L57" s="71"/>
      <c r="P57" s="4" t="s">
        <v>61</v>
      </c>
    </row>
    <row r="58" spans="1:16" s="4" customFormat="1" ht="15.75" customHeight="1" x14ac:dyDescent="0.2">
      <c r="A58" s="1"/>
      <c r="B58" s="10"/>
      <c r="C58" s="52"/>
      <c r="D58" s="52"/>
      <c r="E58" s="10"/>
      <c r="F58" s="10"/>
      <c r="G58" s="10"/>
      <c r="H58" s="90" t="s">
        <v>66</v>
      </c>
      <c r="I58" s="79" t="s">
        <v>70</v>
      </c>
      <c r="J58" s="155" t="s">
        <v>60</v>
      </c>
      <c r="K58" s="156"/>
      <c r="L58" s="80" t="s">
        <v>69</v>
      </c>
      <c r="P58" s="4" t="s">
        <v>62</v>
      </c>
    </row>
    <row r="59" spans="1:16" s="4" customFormat="1" ht="25.5" customHeight="1" thickBot="1" x14ac:dyDescent="0.25">
      <c r="A59" s="1"/>
      <c r="B59" s="10"/>
      <c r="C59" s="52"/>
      <c r="D59" s="52"/>
      <c r="E59" s="10"/>
      <c r="F59" s="10"/>
      <c r="G59" s="10"/>
      <c r="H59" s="91"/>
      <c r="I59" s="62" t="str">
        <f>IF(OR(R28:R31,S37:S40),"N/A",IF(AND(SUM(P28:P31),SUM(P37:P40)=4),"10A","10B"))</f>
        <v>10B</v>
      </c>
      <c r="J59" s="132" t="str">
        <f>IF(OR(R28:R31,S37:S40),"未入力あり Not entered",P28&amp;P29&amp;P30&amp;P31&amp;"11-"&amp;P37&amp;P38&amp;P39&amp;P40)</f>
        <v>112111-2111</v>
      </c>
      <c r="K59" s="133"/>
      <c r="L59" s="80" t="e">
        <f>#REF!&amp;#REF!</f>
        <v>#REF!</v>
      </c>
    </row>
    <row r="60" spans="1:16" s="4" customFormat="1" ht="15" x14ac:dyDescent="0.2">
      <c r="A60" s="1"/>
      <c r="B60" s="10"/>
      <c r="C60" s="52"/>
      <c r="D60" s="52"/>
      <c r="E60" s="10"/>
      <c r="F60" s="10"/>
      <c r="G60" s="10"/>
      <c r="H60" s="10"/>
      <c r="I60" s="10"/>
      <c r="J60" s="10"/>
      <c r="K60" s="10"/>
      <c r="L60" s="78"/>
    </row>
    <row r="61" spans="1:16" s="4" customFormat="1" ht="14.4" x14ac:dyDescent="0.2">
      <c r="A61" s="1"/>
      <c r="B61" s="9"/>
      <c r="C61" s="9"/>
      <c r="D61" s="9"/>
      <c r="E61" s="9"/>
      <c r="F61" s="9"/>
      <c r="G61" s="9"/>
      <c r="H61" s="9"/>
      <c r="I61" s="9"/>
      <c r="J61" s="11"/>
      <c r="K61" s="11"/>
      <c r="L61" s="12" t="s">
        <v>109</v>
      </c>
    </row>
    <row r="62" spans="1:16" ht="14.25" customHeight="1" x14ac:dyDescent="0.2"/>
  </sheetData>
  <sheetProtection algorithmName="SHA-512" hashValue="si1Tu9EimmSC9hncK67M7b14ysIzKzk8G+Pmc8UyYXBHD/9i8sYTZ80l9mQZ+4d9TRXPqNgsJj8JbQPb8t4ZBg==" saltValue="VOH+oCoKvzDZrbfOg0jF3A==" spinCount="100000" sheet="1" objects="1" scenarios="1" formatCells="0" formatRows="0" selectLockedCells="1"/>
  <protectedRanges>
    <protectedRange sqref="G14:I14 J12:L17" name="範囲5"/>
    <protectedRange sqref="L4" name="範囲4"/>
    <protectedRange sqref="L3" name="範囲4_1"/>
  </protectedRanges>
  <mergeCells count="56">
    <mergeCell ref="C56:L56"/>
    <mergeCell ref="H58:H59"/>
    <mergeCell ref="J58:K58"/>
    <mergeCell ref="J59:K59"/>
    <mergeCell ref="C54:L54"/>
    <mergeCell ref="C50:L50"/>
    <mergeCell ref="C51:L51"/>
    <mergeCell ref="C47:L47"/>
    <mergeCell ref="C55:L55"/>
    <mergeCell ref="C38:E38"/>
    <mergeCell ref="I38:L38"/>
    <mergeCell ref="C39:E39"/>
    <mergeCell ref="I39:L39"/>
    <mergeCell ref="C40:E40"/>
    <mergeCell ref="I40:L40"/>
    <mergeCell ref="C35:F35"/>
    <mergeCell ref="I35:L35"/>
    <mergeCell ref="C36:F36"/>
    <mergeCell ref="I36:L36"/>
    <mergeCell ref="C37:E37"/>
    <mergeCell ref="I37:L37"/>
    <mergeCell ref="C31:E31"/>
    <mergeCell ref="I31:L31"/>
    <mergeCell ref="C32:E32"/>
    <mergeCell ref="I32:L32"/>
    <mergeCell ref="C33:E33"/>
    <mergeCell ref="I33:L33"/>
    <mergeCell ref="C28:E28"/>
    <mergeCell ref="I28:L28"/>
    <mergeCell ref="C29:E29"/>
    <mergeCell ref="I29:L29"/>
    <mergeCell ref="C30:E30"/>
    <mergeCell ref="I30:L30"/>
    <mergeCell ref="C22:E22"/>
    <mergeCell ref="F22:L22"/>
    <mergeCell ref="Q25:Q26"/>
    <mergeCell ref="R25:R26"/>
    <mergeCell ref="C26:E27"/>
    <mergeCell ref="F26:F27"/>
    <mergeCell ref="G26:H26"/>
    <mergeCell ref="I26:L26"/>
    <mergeCell ref="I27:L27"/>
    <mergeCell ref="L3:L4"/>
    <mergeCell ref="C21:E21"/>
    <mergeCell ref="F21:L21"/>
    <mergeCell ref="B5:L5"/>
    <mergeCell ref="B6:L6"/>
    <mergeCell ref="B9:L9"/>
    <mergeCell ref="B10:L10"/>
    <mergeCell ref="G12:L12"/>
    <mergeCell ref="G13:L13"/>
    <mergeCell ref="G14:I14"/>
    <mergeCell ref="K14:L14"/>
    <mergeCell ref="G15:L15"/>
    <mergeCell ref="G16:L16"/>
    <mergeCell ref="G17:L17"/>
  </mergeCells>
  <phoneticPr fontId="2"/>
  <conditionalFormatting sqref="G28:H31">
    <cfRule type="expression" dxfId="47" priority="27" stopIfTrue="1">
      <formula>$P28=0</formula>
    </cfRule>
  </conditionalFormatting>
  <conditionalFormatting sqref="G29:H29">
    <cfRule type="expression" dxfId="46" priority="26" stopIfTrue="1">
      <formula>$P$29=0</formula>
    </cfRule>
  </conditionalFormatting>
  <conditionalFormatting sqref="G30:H30">
    <cfRule type="expression" dxfId="45" priority="25" stopIfTrue="1">
      <formula>$P$30=0</formula>
    </cfRule>
  </conditionalFormatting>
  <conditionalFormatting sqref="G31:H31">
    <cfRule type="expression" dxfId="44" priority="24" stopIfTrue="1">
      <formula>$P$31=0</formula>
    </cfRule>
  </conditionalFormatting>
  <conditionalFormatting sqref="G37:H40">
    <cfRule type="expression" dxfId="43" priority="23" stopIfTrue="1">
      <formula>$P37=0</formula>
    </cfRule>
  </conditionalFormatting>
  <conditionalFormatting sqref="I28:L31 I37:L40">
    <cfRule type="expression" dxfId="42" priority="21" stopIfTrue="1">
      <formula>$P28=1</formula>
    </cfRule>
    <cfRule type="expression" dxfId="41" priority="22" stopIfTrue="1">
      <formula>$P28=2</formula>
    </cfRule>
  </conditionalFormatting>
  <conditionalFormatting sqref="I28:L31">
    <cfRule type="expression" dxfId="40" priority="20" stopIfTrue="1">
      <formula>$Q28=1</formula>
    </cfRule>
  </conditionalFormatting>
  <conditionalFormatting sqref="I37:L40">
    <cfRule type="expression" dxfId="39" priority="19" stopIfTrue="1">
      <formula>$R37=1</formula>
    </cfRule>
  </conditionalFormatting>
  <conditionalFormatting sqref="I30:L30">
    <cfRule type="expression" dxfId="38" priority="16" stopIfTrue="1">
      <formula>$Q$30=1</formula>
    </cfRule>
    <cfRule type="expression" dxfId="37" priority="17" stopIfTrue="1">
      <formula>$P$30=1</formula>
    </cfRule>
    <cfRule type="expression" dxfId="36" priority="18" stopIfTrue="1">
      <formula>$P$30=2</formula>
    </cfRule>
  </conditionalFormatting>
  <conditionalFormatting sqref="I30:L30">
    <cfRule type="expression" dxfId="35" priority="13" stopIfTrue="1">
      <formula>$Q30=1</formula>
    </cfRule>
    <cfRule type="expression" dxfId="34" priority="14" stopIfTrue="1">
      <formula>$P30=1</formula>
    </cfRule>
    <cfRule type="expression" dxfId="33" priority="15" stopIfTrue="1">
      <formula>$P30=2</formula>
    </cfRule>
  </conditionalFormatting>
  <conditionalFormatting sqref="I30:L30">
    <cfRule type="expression" dxfId="32" priority="10" stopIfTrue="1">
      <formula>$Q$30=1</formula>
    </cfRule>
    <cfRule type="expression" dxfId="31" priority="11" stopIfTrue="1">
      <formula>$P$30=1</formula>
    </cfRule>
    <cfRule type="expression" dxfId="30" priority="12" stopIfTrue="1">
      <formula>$P$30=2</formula>
    </cfRule>
  </conditionalFormatting>
  <conditionalFormatting sqref="I37:L37">
    <cfRule type="expression" dxfId="29" priority="7" stopIfTrue="1">
      <formula>$Q37=1</formula>
    </cfRule>
    <cfRule type="expression" dxfId="28" priority="8" stopIfTrue="1">
      <formula>$P37=1</formula>
    </cfRule>
    <cfRule type="expression" dxfId="27" priority="9" stopIfTrue="1">
      <formula>$P37=2</formula>
    </cfRule>
  </conditionalFormatting>
  <conditionalFormatting sqref="I37:L37">
    <cfRule type="expression" dxfId="26" priority="4" stopIfTrue="1">
      <formula>$Q$30=1</formula>
    </cfRule>
    <cfRule type="expression" dxfId="25" priority="5" stopIfTrue="1">
      <formula>$P$30=1</formula>
    </cfRule>
    <cfRule type="expression" dxfId="24" priority="6" stopIfTrue="1">
      <formula>$P$30=2</formula>
    </cfRule>
  </conditionalFormatting>
  <conditionalFormatting sqref="I37:L37">
    <cfRule type="expression" dxfId="23" priority="1" stopIfTrue="1">
      <formula>$Q$30=1</formula>
    </cfRule>
    <cfRule type="expression" dxfId="22" priority="2" stopIfTrue="1">
      <formula>$P$30=1</formula>
    </cfRule>
    <cfRule type="expression" dxfId="21" priority="3" stopIfTrue="1">
      <formula>$P$30=2</formula>
    </cfRule>
  </conditionalFormatting>
  <hyperlinks>
    <hyperlink ref="G20" r:id="rId1" display="http://210.254.215.73/jeita_eps/green/greendata/JIG_V4/090727_V4-SR_manual_jp.pdf" xr:uid="{00000000-0004-0000-0100-000000000000}"/>
    <hyperlink ref="G49" r:id="rId2" display="http://210.254.215.73/jeita_eps/green/greendata/JIG_V4/090727_V4-SR_manual_jp.pdf" xr:uid="{00000000-0004-0000-0100-000002000000}"/>
    <hyperlink ref="C56" r:id="rId3" xr:uid="{00000000-0004-0000-0100-000003000000}"/>
    <hyperlink ref="G17" r:id="rId4" xr:uid="{00000000-0004-0000-0100-000004000000}"/>
    <hyperlink ref="D43" r:id="rId5" xr:uid="{8CECC0B8-F6C2-41B7-A677-7507A3924072}"/>
  </hyperlinks>
  <printOptions horizontalCentered="1" verticalCentered="1"/>
  <pageMargins left="0.78740157480314965" right="0.23622047244094491" top="0.51181102362204722" bottom="0.23622047244094491" header="0.27559055118110237" footer="0"/>
  <pageSetup paperSize="9" scale="56" orientation="portrait" r:id="rId6"/>
  <headerFooter alignWithMargins="0"/>
  <rowBreaks count="1" manualBreakCount="1">
    <brk id="27" max="16383" man="1"/>
  </rowBreaks>
  <colBreaks count="1" manualBreakCount="1">
    <brk id="8" max="1048575" man="1"/>
  </colBreaks>
  <drawing r:id="rId7"/>
  <legacyDrawing r:id="rId8"/>
  <mc:AlternateContent xmlns:mc="http://schemas.openxmlformats.org/markup-compatibility/2006">
    <mc:Choice Requires="x14">
      <controls>
        <mc:AlternateContent xmlns:mc="http://schemas.openxmlformats.org/markup-compatibility/2006">
          <mc:Choice Requires="x14">
            <control shapeId="36881" r:id="rId9" name="Check Box 17">
              <controlPr locked="0" defaultSize="0" autoFill="0" autoLine="0" autoPict="0">
                <anchor moveWithCells="1">
                  <from>
                    <xdr:col>3</xdr:col>
                    <xdr:colOff>76200</xdr:colOff>
                    <xdr:row>43</xdr:row>
                    <xdr:rowOff>0</xdr:rowOff>
                  </from>
                  <to>
                    <xdr:col>3</xdr:col>
                    <xdr:colOff>708660</xdr:colOff>
                    <xdr:row>44</xdr:row>
                    <xdr:rowOff>38100</xdr:rowOff>
                  </to>
                </anchor>
              </controlPr>
            </control>
          </mc:Choice>
        </mc:AlternateContent>
        <mc:AlternateContent xmlns:mc="http://schemas.openxmlformats.org/markup-compatibility/2006">
          <mc:Choice Requires="x14">
            <control shapeId="36882" r:id="rId10" name="Check Box 18">
              <controlPr locked="0" defaultSize="0" autoFill="0" autoLine="0" autoPict="0">
                <anchor moveWithCells="1">
                  <from>
                    <xdr:col>3</xdr:col>
                    <xdr:colOff>76200</xdr:colOff>
                    <xdr:row>43</xdr:row>
                    <xdr:rowOff>0</xdr:rowOff>
                  </from>
                  <to>
                    <xdr:col>3</xdr:col>
                    <xdr:colOff>708660</xdr:colOff>
                    <xdr:row>44</xdr:row>
                    <xdr:rowOff>38100</xdr:rowOff>
                  </to>
                </anchor>
              </controlPr>
            </control>
          </mc:Choice>
        </mc:AlternateContent>
        <mc:AlternateContent xmlns:mc="http://schemas.openxmlformats.org/markup-compatibility/2006">
          <mc:Choice Requires="x14">
            <control shapeId="36866" r:id="rId11" name="Group Box 2">
              <controlPr defaultSize="0" autoFill="0" autoPict="0">
                <anchor moveWithCells="1" sizeWithCells="1">
                  <from>
                    <xdr:col>6</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36867" r:id="rId12" name="Option Button 3">
              <controlPr defaultSize="0" autoFill="0" autoLine="0" autoPict="0">
                <anchor moveWithCells="1" sizeWithCells="1">
                  <from>
                    <xdr:col>6</xdr:col>
                    <xdr:colOff>350520</xdr:colOff>
                    <xdr:row>27</xdr:row>
                    <xdr:rowOff>38100</xdr:rowOff>
                  </from>
                  <to>
                    <xdr:col>6</xdr:col>
                    <xdr:colOff>754380</xdr:colOff>
                    <xdr:row>27</xdr:row>
                    <xdr:rowOff>373380</xdr:rowOff>
                  </to>
                </anchor>
              </controlPr>
            </control>
          </mc:Choice>
        </mc:AlternateContent>
        <mc:AlternateContent xmlns:mc="http://schemas.openxmlformats.org/markup-compatibility/2006">
          <mc:Choice Requires="x14">
            <control shapeId="36868" r:id="rId13" name="Option Button 4">
              <controlPr defaultSize="0" autoFill="0" autoLine="0" autoPict="0">
                <anchor moveWithCells="1" sizeWithCells="1">
                  <from>
                    <xdr:col>7</xdr:col>
                    <xdr:colOff>373380</xdr:colOff>
                    <xdr:row>27</xdr:row>
                    <xdr:rowOff>30480</xdr:rowOff>
                  </from>
                  <to>
                    <xdr:col>7</xdr:col>
                    <xdr:colOff>914400</xdr:colOff>
                    <xdr:row>27</xdr:row>
                    <xdr:rowOff>365760</xdr:rowOff>
                  </to>
                </anchor>
              </controlPr>
            </control>
          </mc:Choice>
        </mc:AlternateContent>
        <mc:AlternateContent xmlns:mc="http://schemas.openxmlformats.org/markup-compatibility/2006">
          <mc:Choice Requires="x14">
            <control shapeId="36870" r:id="rId14" name="Group Box 6">
              <controlPr defaultSize="0" autoFill="0" autoPict="0">
                <anchor moveWithCells="1" sizeWithCells="1">
                  <from>
                    <xdr:col>6</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36871" r:id="rId15" name="Option Button 7">
              <controlPr defaultSize="0" autoFill="0" autoLine="0" autoPict="0">
                <anchor moveWithCells="1" sizeWithCells="1">
                  <from>
                    <xdr:col>6</xdr:col>
                    <xdr:colOff>350520</xdr:colOff>
                    <xdr:row>28</xdr:row>
                    <xdr:rowOff>38100</xdr:rowOff>
                  </from>
                  <to>
                    <xdr:col>6</xdr:col>
                    <xdr:colOff>754380</xdr:colOff>
                    <xdr:row>28</xdr:row>
                    <xdr:rowOff>373380</xdr:rowOff>
                  </to>
                </anchor>
              </controlPr>
            </control>
          </mc:Choice>
        </mc:AlternateContent>
        <mc:AlternateContent xmlns:mc="http://schemas.openxmlformats.org/markup-compatibility/2006">
          <mc:Choice Requires="x14">
            <control shapeId="36872" r:id="rId16" name="Option Button 8">
              <controlPr defaultSize="0" autoFill="0" autoLine="0" autoPict="0">
                <anchor moveWithCells="1" sizeWithCells="1">
                  <from>
                    <xdr:col>7</xdr:col>
                    <xdr:colOff>373380</xdr:colOff>
                    <xdr:row>28</xdr:row>
                    <xdr:rowOff>30480</xdr:rowOff>
                  </from>
                  <to>
                    <xdr:col>7</xdr:col>
                    <xdr:colOff>914400</xdr:colOff>
                    <xdr:row>28</xdr:row>
                    <xdr:rowOff>365760</xdr:rowOff>
                  </to>
                </anchor>
              </controlPr>
            </control>
          </mc:Choice>
        </mc:AlternateContent>
        <mc:AlternateContent xmlns:mc="http://schemas.openxmlformats.org/markup-compatibility/2006">
          <mc:Choice Requires="x14">
            <control shapeId="36874" r:id="rId17" name="Group Box 10">
              <controlPr defaultSize="0" autoFill="0" autoPict="0">
                <anchor moveWithCells="1" sizeWithCells="1">
                  <from>
                    <xdr:col>6</xdr:col>
                    <xdr:colOff>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36875" r:id="rId18" name="Option Button 11">
              <controlPr defaultSize="0" autoFill="0" autoLine="0" autoPict="0">
                <anchor moveWithCells="1" sizeWithCells="1">
                  <from>
                    <xdr:col>6</xdr:col>
                    <xdr:colOff>350520</xdr:colOff>
                    <xdr:row>29</xdr:row>
                    <xdr:rowOff>38100</xdr:rowOff>
                  </from>
                  <to>
                    <xdr:col>6</xdr:col>
                    <xdr:colOff>754380</xdr:colOff>
                    <xdr:row>29</xdr:row>
                    <xdr:rowOff>373380</xdr:rowOff>
                  </to>
                </anchor>
              </controlPr>
            </control>
          </mc:Choice>
        </mc:AlternateContent>
        <mc:AlternateContent xmlns:mc="http://schemas.openxmlformats.org/markup-compatibility/2006">
          <mc:Choice Requires="x14">
            <control shapeId="36876" r:id="rId19" name="Option Button 12">
              <controlPr defaultSize="0" autoFill="0" autoLine="0" autoPict="0">
                <anchor moveWithCells="1" sizeWithCells="1">
                  <from>
                    <xdr:col>7</xdr:col>
                    <xdr:colOff>373380</xdr:colOff>
                    <xdr:row>29</xdr:row>
                    <xdr:rowOff>30480</xdr:rowOff>
                  </from>
                  <to>
                    <xdr:col>7</xdr:col>
                    <xdr:colOff>914400</xdr:colOff>
                    <xdr:row>29</xdr:row>
                    <xdr:rowOff>365760</xdr:rowOff>
                  </to>
                </anchor>
              </controlPr>
            </control>
          </mc:Choice>
        </mc:AlternateContent>
        <mc:AlternateContent xmlns:mc="http://schemas.openxmlformats.org/markup-compatibility/2006">
          <mc:Choice Requires="x14">
            <control shapeId="36878" r:id="rId20" name="Group Box 14">
              <controlPr defaultSize="0" autoFill="0" autoPict="0">
                <anchor moveWithCells="1" sizeWithCells="1">
                  <from>
                    <xdr:col>6</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36879" r:id="rId21" name="Option Button 15">
              <controlPr defaultSize="0" autoFill="0" autoLine="0" autoPict="0">
                <anchor moveWithCells="1" sizeWithCells="1">
                  <from>
                    <xdr:col>6</xdr:col>
                    <xdr:colOff>350520</xdr:colOff>
                    <xdr:row>30</xdr:row>
                    <xdr:rowOff>38100</xdr:rowOff>
                  </from>
                  <to>
                    <xdr:col>6</xdr:col>
                    <xdr:colOff>754380</xdr:colOff>
                    <xdr:row>30</xdr:row>
                    <xdr:rowOff>373380</xdr:rowOff>
                  </to>
                </anchor>
              </controlPr>
            </control>
          </mc:Choice>
        </mc:AlternateContent>
        <mc:AlternateContent xmlns:mc="http://schemas.openxmlformats.org/markup-compatibility/2006">
          <mc:Choice Requires="x14">
            <control shapeId="36880" r:id="rId22" name="Option Button 16">
              <controlPr defaultSize="0" autoFill="0" autoLine="0" autoPict="0">
                <anchor moveWithCells="1" sizeWithCells="1">
                  <from>
                    <xdr:col>7</xdr:col>
                    <xdr:colOff>373380</xdr:colOff>
                    <xdr:row>30</xdr:row>
                    <xdr:rowOff>30480</xdr:rowOff>
                  </from>
                  <to>
                    <xdr:col>7</xdr:col>
                    <xdr:colOff>914400</xdr:colOff>
                    <xdr:row>30</xdr:row>
                    <xdr:rowOff>365760</xdr:rowOff>
                  </to>
                </anchor>
              </controlPr>
            </control>
          </mc:Choice>
        </mc:AlternateContent>
        <mc:AlternateContent xmlns:mc="http://schemas.openxmlformats.org/markup-compatibility/2006">
          <mc:Choice Requires="x14">
            <control shapeId="36884" r:id="rId23" name="Group Box 20">
              <controlPr defaultSize="0" autoFill="0" autoPict="0">
                <anchor moveWithCells="1" sizeWithCells="1">
                  <from>
                    <xdr:col>6</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36885" r:id="rId24" name="Option Button 21">
              <controlPr defaultSize="0" autoFill="0" autoLine="0" autoPict="0">
                <anchor moveWithCells="1" sizeWithCells="1">
                  <from>
                    <xdr:col>6</xdr:col>
                    <xdr:colOff>350520</xdr:colOff>
                    <xdr:row>36</xdr:row>
                    <xdr:rowOff>38100</xdr:rowOff>
                  </from>
                  <to>
                    <xdr:col>6</xdr:col>
                    <xdr:colOff>754380</xdr:colOff>
                    <xdr:row>36</xdr:row>
                    <xdr:rowOff>373380</xdr:rowOff>
                  </to>
                </anchor>
              </controlPr>
            </control>
          </mc:Choice>
        </mc:AlternateContent>
        <mc:AlternateContent xmlns:mc="http://schemas.openxmlformats.org/markup-compatibility/2006">
          <mc:Choice Requires="x14">
            <control shapeId="36886" r:id="rId25" name="Option Button 22">
              <controlPr defaultSize="0" autoFill="0" autoLine="0" autoPict="0">
                <anchor moveWithCells="1" sizeWithCells="1">
                  <from>
                    <xdr:col>7</xdr:col>
                    <xdr:colOff>373380</xdr:colOff>
                    <xdr:row>36</xdr:row>
                    <xdr:rowOff>30480</xdr:rowOff>
                  </from>
                  <to>
                    <xdr:col>7</xdr:col>
                    <xdr:colOff>914400</xdr:colOff>
                    <xdr:row>36</xdr:row>
                    <xdr:rowOff>365760</xdr:rowOff>
                  </to>
                </anchor>
              </controlPr>
            </control>
          </mc:Choice>
        </mc:AlternateContent>
        <mc:AlternateContent xmlns:mc="http://schemas.openxmlformats.org/markup-compatibility/2006">
          <mc:Choice Requires="x14">
            <control shapeId="36888" r:id="rId26" name="Group Box 24">
              <controlPr defaultSize="0" autoFill="0" autoPict="0">
                <anchor moveWithCells="1" sizeWithCells="1">
                  <from>
                    <xdr:col>6</xdr:col>
                    <xdr:colOff>0</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36889" r:id="rId27" name="Option Button 25">
              <controlPr defaultSize="0" autoFill="0" autoLine="0" autoPict="0">
                <anchor moveWithCells="1" sizeWithCells="1">
                  <from>
                    <xdr:col>6</xdr:col>
                    <xdr:colOff>350520</xdr:colOff>
                    <xdr:row>37</xdr:row>
                    <xdr:rowOff>38100</xdr:rowOff>
                  </from>
                  <to>
                    <xdr:col>6</xdr:col>
                    <xdr:colOff>754380</xdr:colOff>
                    <xdr:row>37</xdr:row>
                    <xdr:rowOff>373380</xdr:rowOff>
                  </to>
                </anchor>
              </controlPr>
            </control>
          </mc:Choice>
        </mc:AlternateContent>
        <mc:AlternateContent xmlns:mc="http://schemas.openxmlformats.org/markup-compatibility/2006">
          <mc:Choice Requires="x14">
            <control shapeId="36890" r:id="rId28" name="Option Button 26">
              <controlPr defaultSize="0" autoFill="0" autoLine="0" autoPict="0">
                <anchor moveWithCells="1" sizeWithCells="1">
                  <from>
                    <xdr:col>7</xdr:col>
                    <xdr:colOff>373380</xdr:colOff>
                    <xdr:row>37</xdr:row>
                    <xdr:rowOff>30480</xdr:rowOff>
                  </from>
                  <to>
                    <xdr:col>7</xdr:col>
                    <xdr:colOff>914400</xdr:colOff>
                    <xdr:row>37</xdr:row>
                    <xdr:rowOff>365760</xdr:rowOff>
                  </to>
                </anchor>
              </controlPr>
            </control>
          </mc:Choice>
        </mc:AlternateContent>
        <mc:AlternateContent xmlns:mc="http://schemas.openxmlformats.org/markup-compatibility/2006">
          <mc:Choice Requires="x14">
            <control shapeId="36892" r:id="rId29" name="Group Box 28">
              <controlPr defaultSize="0" autoFill="0" autoPict="0">
                <anchor moveWithCells="1" sizeWithCells="1">
                  <from>
                    <xdr:col>6</xdr:col>
                    <xdr:colOff>0</xdr:colOff>
                    <xdr:row>38</xdr:row>
                    <xdr:rowOff>0</xdr:rowOff>
                  </from>
                  <to>
                    <xdr:col>8</xdr:col>
                    <xdr:colOff>0</xdr:colOff>
                    <xdr:row>39</xdr:row>
                    <xdr:rowOff>0</xdr:rowOff>
                  </to>
                </anchor>
              </controlPr>
            </control>
          </mc:Choice>
        </mc:AlternateContent>
        <mc:AlternateContent xmlns:mc="http://schemas.openxmlformats.org/markup-compatibility/2006">
          <mc:Choice Requires="x14">
            <control shapeId="36893" r:id="rId30" name="Option Button 29">
              <controlPr defaultSize="0" autoFill="0" autoLine="0" autoPict="0">
                <anchor moveWithCells="1" sizeWithCells="1">
                  <from>
                    <xdr:col>6</xdr:col>
                    <xdr:colOff>350520</xdr:colOff>
                    <xdr:row>38</xdr:row>
                    <xdr:rowOff>38100</xdr:rowOff>
                  </from>
                  <to>
                    <xdr:col>6</xdr:col>
                    <xdr:colOff>754380</xdr:colOff>
                    <xdr:row>38</xdr:row>
                    <xdr:rowOff>373380</xdr:rowOff>
                  </to>
                </anchor>
              </controlPr>
            </control>
          </mc:Choice>
        </mc:AlternateContent>
        <mc:AlternateContent xmlns:mc="http://schemas.openxmlformats.org/markup-compatibility/2006">
          <mc:Choice Requires="x14">
            <control shapeId="36894" r:id="rId31" name="Option Button 30">
              <controlPr defaultSize="0" autoFill="0" autoLine="0" autoPict="0">
                <anchor moveWithCells="1" sizeWithCells="1">
                  <from>
                    <xdr:col>7</xdr:col>
                    <xdr:colOff>373380</xdr:colOff>
                    <xdr:row>38</xdr:row>
                    <xdr:rowOff>30480</xdr:rowOff>
                  </from>
                  <to>
                    <xdr:col>7</xdr:col>
                    <xdr:colOff>914400</xdr:colOff>
                    <xdr:row>38</xdr:row>
                    <xdr:rowOff>365760</xdr:rowOff>
                  </to>
                </anchor>
              </controlPr>
            </control>
          </mc:Choice>
        </mc:AlternateContent>
        <mc:AlternateContent xmlns:mc="http://schemas.openxmlformats.org/markup-compatibility/2006">
          <mc:Choice Requires="x14">
            <control shapeId="36896" r:id="rId32" name="Group Box 32">
              <controlPr defaultSize="0" autoFill="0" autoPict="0">
                <anchor moveWithCells="1" sizeWithCells="1">
                  <from>
                    <xdr:col>6</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36897" r:id="rId33" name="Option Button 33">
              <controlPr defaultSize="0" autoFill="0" autoLine="0" autoPict="0">
                <anchor moveWithCells="1" sizeWithCells="1">
                  <from>
                    <xdr:col>6</xdr:col>
                    <xdr:colOff>350520</xdr:colOff>
                    <xdr:row>39</xdr:row>
                    <xdr:rowOff>38100</xdr:rowOff>
                  </from>
                  <to>
                    <xdr:col>6</xdr:col>
                    <xdr:colOff>754380</xdr:colOff>
                    <xdr:row>39</xdr:row>
                    <xdr:rowOff>373380</xdr:rowOff>
                  </to>
                </anchor>
              </controlPr>
            </control>
          </mc:Choice>
        </mc:AlternateContent>
        <mc:AlternateContent xmlns:mc="http://schemas.openxmlformats.org/markup-compatibility/2006">
          <mc:Choice Requires="x14">
            <control shapeId="36898" r:id="rId34" name="Option Button 34">
              <controlPr defaultSize="0" autoFill="0" autoLine="0" autoPict="0">
                <anchor moveWithCells="1" sizeWithCells="1">
                  <from>
                    <xdr:col>7</xdr:col>
                    <xdr:colOff>373380</xdr:colOff>
                    <xdr:row>39</xdr:row>
                    <xdr:rowOff>30480</xdr:rowOff>
                  </from>
                  <to>
                    <xdr:col>7</xdr:col>
                    <xdr:colOff>914400</xdr:colOff>
                    <xdr:row>39</xdr:row>
                    <xdr:rowOff>365760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U62"/>
  <sheetViews>
    <sheetView showGridLines="0" zoomScale="70" zoomScaleNormal="70" zoomScaleSheetLayoutView="70" workbookViewId="0">
      <selection activeCell="L3" sqref="L3:L4"/>
    </sheetView>
  </sheetViews>
  <sheetFormatPr defaultColWidth="0" defaultRowHeight="13.2" x14ac:dyDescent="0.2"/>
  <cols>
    <col min="1" max="1" width="1.21875" style="1" customWidth="1"/>
    <col min="2" max="2" width="4.77734375" customWidth="1"/>
    <col min="3" max="3" width="6.109375" customWidth="1"/>
    <col min="4" max="4" width="11.21875" customWidth="1"/>
    <col min="5" max="5" width="22" customWidth="1"/>
    <col min="6" max="6" width="15.33203125" customWidth="1"/>
    <col min="7" max="9" width="12.44140625" customWidth="1"/>
    <col min="10" max="10" width="22.21875" style="1" customWidth="1"/>
    <col min="11" max="11" width="12.44140625" style="1" customWidth="1"/>
    <col min="12" max="12" width="17.44140625" customWidth="1"/>
    <col min="13" max="14" width="2" customWidth="1"/>
    <col min="15" max="15" width="4" customWidth="1"/>
    <col min="16" max="16" width="10.6640625" hidden="1" customWidth="1"/>
    <col min="17" max="17" width="7.88671875" hidden="1" customWidth="1"/>
    <col min="18" max="18" width="10.77734375" hidden="1" customWidth="1"/>
    <col min="19" max="19" width="12.109375" hidden="1" customWidth="1"/>
    <col min="20" max="20" width="6.88671875" bestFit="1" customWidth="1"/>
    <col min="21" max="21" width="0" hidden="1" customWidth="1"/>
    <col min="22" max="16384" width="9" hidden="1"/>
  </cols>
  <sheetData>
    <row r="1" spans="1:14" x14ac:dyDescent="0.2">
      <c r="A1" s="13"/>
      <c r="B1" s="14"/>
      <c r="C1" s="15"/>
      <c r="D1" s="15"/>
      <c r="E1" s="15"/>
      <c r="F1" s="15"/>
      <c r="G1" s="15"/>
      <c r="H1" s="15"/>
      <c r="I1" s="15"/>
      <c r="J1" s="15"/>
      <c r="K1" s="15"/>
      <c r="L1" s="15"/>
    </row>
    <row r="2" spans="1:14" ht="23.25" customHeight="1" x14ac:dyDescent="0.2">
      <c r="A2" s="13"/>
      <c r="B2" s="16"/>
      <c r="C2" s="15"/>
      <c r="D2" s="15"/>
      <c r="E2" s="15"/>
      <c r="F2" s="15"/>
      <c r="G2" s="15"/>
      <c r="H2" s="15"/>
      <c r="I2" s="15"/>
      <c r="J2" s="15"/>
      <c r="K2" s="15"/>
      <c r="L2" s="15"/>
    </row>
    <row r="3" spans="1:14" ht="14.4" x14ac:dyDescent="0.2">
      <c r="A3" s="13"/>
      <c r="B3" s="16" t="s">
        <v>1</v>
      </c>
      <c r="C3" s="15"/>
      <c r="D3" s="15"/>
      <c r="E3" s="15"/>
      <c r="F3" s="15"/>
      <c r="G3" s="15"/>
      <c r="H3" s="15"/>
      <c r="I3" s="15"/>
      <c r="J3" s="17"/>
      <c r="K3" s="17" t="s">
        <v>6</v>
      </c>
      <c r="L3" s="172" t="s">
        <v>101</v>
      </c>
      <c r="M3" s="3"/>
      <c r="N3" s="3"/>
    </row>
    <row r="4" spans="1:14" ht="14.25" customHeight="1" x14ac:dyDescent="0.2">
      <c r="A4" s="13"/>
      <c r="B4" s="16" t="s">
        <v>28</v>
      </c>
      <c r="C4" s="15"/>
      <c r="D4" s="15"/>
      <c r="E4" s="15"/>
      <c r="F4" s="15"/>
      <c r="G4" s="15"/>
      <c r="H4" s="15"/>
      <c r="I4" s="15"/>
      <c r="J4" s="18"/>
      <c r="K4" s="18" t="s">
        <v>7</v>
      </c>
      <c r="L4" s="172"/>
    </row>
    <row r="5" spans="1:14" ht="19.2" x14ac:dyDescent="0.25">
      <c r="A5" s="13"/>
      <c r="B5" s="123" t="s">
        <v>67</v>
      </c>
      <c r="C5" s="124"/>
      <c r="D5" s="124"/>
      <c r="E5" s="124"/>
      <c r="F5" s="124"/>
      <c r="G5" s="124"/>
      <c r="H5" s="124"/>
      <c r="I5" s="124"/>
      <c r="J5" s="124"/>
      <c r="K5" s="124"/>
      <c r="L5" s="124"/>
    </row>
    <row r="6" spans="1:14" ht="19.2" x14ac:dyDescent="0.25">
      <c r="A6" s="13"/>
      <c r="B6" s="123" t="s">
        <v>68</v>
      </c>
      <c r="C6" s="124"/>
      <c r="D6" s="124"/>
      <c r="E6" s="124"/>
      <c r="F6" s="124"/>
      <c r="G6" s="124"/>
      <c r="H6" s="124"/>
      <c r="I6" s="124"/>
      <c r="J6" s="124"/>
      <c r="K6" s="124"/>
      <c r="L6" s="124"/>
    </row>
    <row r="7" spans="1:14" ht="19.2" x14ac:dyDescent="0.25">
      <c r="A7" s="13"/>
      <c r="B7" s="32"/>
      <c r="C7" s="32"/>
      <c r="D7" s="32"/>
      <c r="E7" s="32"/>
      <c r="F7" s="32"/>
      <c r="G7" s="32"/>
      <c r="H7" s="32"/>
      <c r="I7" s="32"/>
      <c r="J7" s="32"/>
      <c r="K7" s="32"/>
      <c r="L7" s="32"/>
    </row>
    <row r="8" spans="1:14" x14ac:dyDescent="0.2">
      <c r="A8" s="13"/>
      <c r="B8" s="14"/>
      <c r="C8" s="15"/>
      <c r="D8" s="15"/>
      <c r="E8" s="15"/>
      <c r="F8" s="15"/>
      <c r="G8" s="19"/>
      <c r="H8" s="19"/>
      <c r="I8" s="19"/>
      <c r="J8" s="15"/>
      <c r="K8" s="15"/>
      <c r="L8" s="15"/>
    </row>
    <row r="9" spans="1:14" ht="30" customHeight="1" x14ac:dyDescent="0.2">
      <c r="A9" s="13"/>
      <c r="B9" s="127" t="s">
        <v>105</v>
      </c>
      <c r="C9" s="128"/>
      <c r="D9" s="128"/>
      <c r="E9" s="128"/>
      <c r="F9" s="128"/>
      <c r="G9" s="128"/>
      <c r="H9" s="128"/>
      <c r="I9" s="128"/>
      <c r="J9" s="128"/>
      <c r="K9" s="128"/>
      <c r="L9" s="128"/>
    </row>
    <row r="10" spans="1:14" ht="48" customHeight="1" x14ac:dyDescent="0.2">
      <c r="A10" s="13"/>
      <c r="B10" s="125" t="s">
        <v>104</v>
      </c>
      <c r="C10" s="126"/>
      <c r="D10" s="126"/>
      <c r="E10" s="126"/>
      <c r="F10" s="126"/>
      <c r="G10" s="126"/>
      <c r="H10" s="126"/>
      <c r="I10" s="126"/>
      <c r="J10" s="126"/>
      <c r="K10" s="126"/>
      <c r="L10" s="126"/>
    </row>
    <row r="11" spans="1:14" ht="14.4" x14ac:dyDescent="0.2">
      <c r="A11" s="13"/>
      <c r="B11" s="20"/>
      <c r="C11" s="21"/>
      <c r="D11" s="21"/>
      <c r="E11" s="21"/>
      <c r="F11" s="21"/>
      <c r="G11" s="21"/>
      <c r="H11" s="21"/>
      <c r="I11" s="21"/>
      <c r="J11" s="21"/>
      <c r="K11" s="21"/>
      <c r="L11" s="21"/>
    </row>
    <row r="12" spans="1:14" ht="33" customHeight="1" x14ac:dyDescent="0.2">
      <c r="A12" s="13"/>
      <c r="B12" s="22" t="s">
        <v>2</v>
      </c>
      <c r="C12" s="23"/>
      <c r="D12" s="23"/>
      <c r="E12" s="23" t="s">
        <v>15</v>
      </c>
      <c r="F12" s="23"/>
      <c r="G12" s="161" t="s">
        <v>12</v>
      </c>
      <c r="H12" s="161"/>
      <c r="I12" s="161"/>
      <c r="J12" s="161"/>
      <c r="K12" s="161"/>
      <c r="L12" s="161"/>
    </row>
    <row r="13" spans="1:14" ht="33" customHeight="1" x14ac:dyDescent="0.2">
      <c r="A13" s="13"/>
      <c r="B13" s="22" t="s">
        <v>16</v>
      </c>
      <c r="C13" s="23"/>
      <c r="D13" s="23"/>
      <c r="E13" s="23" t="s">
        <v>17</v>
      </c>
      <c r="F13" s="23"/>
      <c r="G13" s="161" t="s">
        <v>18</v>
      </c>
      <c r="H13" s="161"/>
      <c r="I13" s="161"/>
      <c r="J13" s="161"/>
      <c r="K13" s="161"/>
      <c r="L13" s="161"/>
    </row>
    <row r="14" spans="1:14" ht="33" customHeight="1" x14ac:dyDescent="0.2">
      <c r="A14" s="13"/>
      <c r="B14" s="22" t="s">
        <v>0</v>
      </c>
      <c r="C14" s="23"/>
      <c r="D14" s="23"/>
      <c r="E14" s="23" t="s">
        <v>3</v>
      </c>
      <c r="F14" s="23"/>
      <c r="G14" s="173" t="s">
        <v>13</v>
      </c>
      <c r="H14" s="173"/>
      <c r="I14" s="173"/>
      <c r="J14" s="51" t="s">
        <v>8</v>
      </c>
      <c r="K14" s="131"/>
      <c r="L14" s="131"/>
    </row>
    <row r="15" spans="1:14" ht="33" customHeight="1" x14ac:dyDescent="0.2">
      <c r="A15" s="13"/>
      <c r="B15" s="22" t="s">
        <v>5</v>
      </c>
      <c r="C15" s="23"/>
      <c r="D15" s="23"/>
      <c r="E15" s="23" t="s">
        <v>4</v>
      </c>
      <c r="F15" s="23"/>
      <c r="G15" s="161" t="s">
        <v>54</v>
      </c>
      <c r="H15" s="161"/>
      <c r="I15" s="161"/>
      <c r="J15" s="161"/>
      <c r="K15" s="161"/>
      <c r="L15" s="161"/>
    </row>
    <row r="16" spans="1:14" ht="33" customHeight="1" x14ac:dyDescent="0.2">
      <c r="A16" s="13"/>
      <c r="B16" s="22"/>
      <c r="C16" s="23"/>
      <c r="D16" s="23"/>
      <c r="E16" s="22" t="s">
        <v>9</v>
      </c>
      <c r="F16" s="22"/>
      <c r="G16" s="161" t="s">
        <v>51</v>
      </c>
      <c r="H16" s="161"/>
      <c r="I16" s="161"/>
      <c r="J16" s="161"/>
      <c r="K16" s="161"/>
      <c r="L16" s="161"/>
    </row>
    <row r="17" spans="1:19" ht="33" customHeight="1" x14ac:dyDescent="0.2">
      <c r="A17" s="13"/>
      <c r="B17" s="22"/>
      <c r="C17" s="23"/>
      <c r="D17" s="23"/>
      <c r="E17" s="22" t="s">
        <v>10</v>
      </c>
      <c r="F17" s="22"/>
      <c r="G17" s="163" t="s">
        <v>52</v>
      </c>
      <c r="H17" s="161"/>
      <c r="I17" s="161"/>
      <c r="J17" s="161"/>
      <c r="K17" s="161"/>
      <c r="L17" s="161"/>
    </row>
    <row r="18" spans="1:19" x14ac:dyDescent="0.2">
      <c r="A18" s="13"/>
      <c r="B18" s="14"/>
      <c r="C18" s="15"/>
      <c r="D18" s="15"/>
      <c r="E18" s="15"/>
      <c r="F18" s="15"/>
      <c r="G18" s="15"/>
      <c r="H18" s="15"/>
      <c r="I18" s="15"/>
      <c r="J18" s="15"/>
      <c r="K18" s="15"/>
      <c r="L18" s="15"/>
    </row>
    <row r="19" spans="1:19" s="2" customFormat="1" ht="14.4" x14ac:dyDescent="0.2">
      <c r="A19" s="13"/>
      <c r="B19" s="24" t="s">
        <v>19</v>
      </c>
      <c r="C19" s="24"/>
      <c r="D19" s="24"/>
      <c r="E19" s="25"/>
      <c r="F19" s="25"/>
      <c r="G19" s="25"/>
      <c r="H19" s="25"/>
      <c r="I19" s="25"/>
      <c r="J19" s="26"/>
      <c r="K19" s="26"/>
      <c r="L19" s="21"/>
    </row>
    <row r="20" spans="1:19" s="2" customFormat="1" ht="14.4" x14ac:dyDescent="0.2">
      <c r="A20" s="13"/>
      <c r="B20" s="24" t="s">
        <v>22</v>
      </c>
      <c r="C20" s="27"/>
      <c r="D20" s="27"/>
      <c r="E20" s="28"/>
      <c r="F20" s="28"/>
      <c r="G20" s="29"/>
      <c r="H20" s="29"/>
      <c r="I20" s="29"/>
      <c r="J20" s="30"/>
      <c r="K20" s="30"/>
      <c r="L20" s="17"/>
    </row>
    <row r="21" spans="1:19" ht="33" customHeight="1" x14ac:dyDescent="0.2">
      <c r="A21" s="13"/>
      <c r="B21" s="14"/>
      <c r="C21" s="134" t="s">
        <v>37</v>
      </c>
      <c r="D21" s="134"/>
      <c r="E21" s="135"/>
      <c r="F21" s="160" t="s">
        <v>33</v>
      </c>
      <c r="G21" s="160"/>
      <c r="H21" s="160"/>
      <c r="I21" s="160"/>
      <c r="J21" s="160"/>
      <c r="K21" s="160"/>
      <c r="L21" s="160"/>
    </row>
    <row r="22" spans="1:19" ht="33" customHeight="1" x14ac:dyDescent="0.2">
      <c r="A22" s="13"/>
      <c r="B22" s="14"/>
      <c r="C22" s="135" t="s">
        <v>20</v>
      </c>
      <c r="D22" s="135"/>
      <c r="E22" s="135"/>
      <c r="F22" s="164" t="s">
        <v>34</v>
      </c>
      <c r="G22" s="164"/>
      <c r="H22" s="164"/>
      <c r="I22" s="164"/>
      <c r="J22" s="164"/>
      <c r="K22" s="164"/>
      <c r="L22" s="164"/>
    </row>
    <row r="23" spans="1:19" ht="13.5" customHeight="1" x14ac:dyDescent="0.2">
      <c r="A23" s="13"/>
      <c r="B23" s="14"/>
      <c r="C23" s="34"/>
      <c r="D23" s="34"/>
      <c r="E23" s="15"/>
      <c r="F23" s="15"/>
      <c r="G23" s="15"/>
      <c r="H23" s="15"/>
      <c r="I23" s="15"/>
      <c r="J23" s="15"/>
      <c r="K23" s="15"/>
      <c r="L23" s="15"/>
      <c r="P23" s="2"/>
      <c r="Q23" s="2"/>
      <c r="R23" s="54"/>
    </row>
    <row r="24" spans="1:19" s="2" customFormat="1" ht="14.4" x14ac:dyDescent="0.2">
      <c r="A24" s="13"/>
      <c r="B24" s="24" t="s">
        <v>29</v>
      </c>
      <c r="C24" s="35"/>
      <c r="D24" s="35"/>
      <c r="E24" s="25"/>
      <c r="F24" s="25"/>
      <c r="G24" s="25"/>
      <c r="H24" s="25"/>
      <c r="I24" s="25"/>
      <c r="J24" s="26"/>
      <c r="K24" s="26"/>
      <c r="L24" s="21"/>
      <c r="P24" t="s">
        <v>58</v>
      </c>
      <c r="Q24" t="s">
        <v>59</v>
      </c>
      <c r="R24" s="64" t="s">
        <v>89</v>
      </c>
    </row>
    <row r="25" spans="1:19" s="2" customFormat="1" ht="25.5" customHeight="1" thickBot="1" x14ac:dyDescent="0.25">
      <c r="A25" s="13"/>
      <c r="B25" s="31" t="s">
        <v>21</v>
      </c>
      <c r="C25" s="27"/>
      <c r="D25" s="27"/>
      <c r="E25" s="28"/>
      <c r="F25" s="28"/>
      <c r="G25" s="29"/>
      <c r="H25" s="29"/>
      <c r="I25" s="29"/>
      <c r="J25" s="30"/>
      <c r="K25" s="30"/>
      <c r="L25" s="17"/>
      <c r="P25" s="54" t="s">
        <v>84</v>
      </c>
      <c r="Q25" s="110" t="s">
        <v>87</v>
      </c>
      <c r="R25" s="106" t="s">
        <v>90</v>
      </c>
      <c r="S25" s="64"/>
    </row>
    <row r="26" spans="1:19" ht="25.5" customHeight="1" x14ac:dyDescent="0.2">
      <c r="A26" s="13"/>
      <c r="B26" s="14"/>
      <c r="C26" s="113" t="s">
        <v>35</v>
      </c>
      <c r="D26" s="114"/>
      <c r="E26" s="115"/>
      <c r="F26" s="119" t="s">
        <v>45</v>
      </c>
      <c r="G26" s="147" t="s">
        <v>46</v>
      </c>
      <c r="H26" s="148"/>
      <c r="I26" s="149" t="s">
        <v>97</v>
      </c>
      <c r="J26" s="150"/>
      <c r="K26" s="150"/>
      <c r="L26" s="151"/>
      <c r="P26" s="68" t="s">
        <v>85</v>
      </c>
      <c r="Q26" s="110"/>
      <c r="R26" s="106"/>
      <c r="S26" s="64"/>
    </row>
    <row r="27" spans="1:19" ht="48" customHeight="1" x14ac:dyDescent="0.2">
      <c r="A27" s="13"/>
      <c r="B27" s="14"/>
      <c r="C27" s="116"/>
      <c r="D27" s="117"/>
      <c r="E27" s="118"/>
      <c r="F27" s="120"/>
      <c r="G27" s="76" t="s">
        <v>47</v>
      </c>
      <c r="H27" s="45" t="s">
        <v>48</v>
      </c>
      <c r="I27" s="152" t="s">
        <v>98</v>
      </c>
      <c r="J27" s="153"/>
      <c r="K27" s="153"/>
      <c r="L27" s="154"/>
      <c r="P27" s="67" t="s">
        <v>86</v>
      </c>
      <c r="Q27" s="69" t="s">
        <v>88</v>
      </c>
      <c r="R27" s="54" t="s">
        <v>64</v>
      </c>
      <c r="S27" s="54"/>
    </row>
    <row r="28" spans="1:19" ht="30" customHeight="1" x14ac:dyDescent="0.2">
      <c r="A28" s="13"/>
      <c r="B28" s="14"/>
      <c r="C28" s="92" t="s">
        <v>36</v>
      </c>
      <c r="D28" s="93"/>
      <c r="E28" s="94"/>
      <c r="F28" s="77" t="s">
        <v>43</v>
      </c>
      <c r="G28" s="43" t="s">
        <v>56</v>
      </c>
      <c r="H28" s="44" t="s">
        <v>56</v>
      </c>
      <c r="I28" s="95"/>
      <c r="J28" s="95"/>
      <c r="K28" s="95"/>
      <c r="L28" s="96"/>
      <c r="P28" s="53">
        <v>1</v>
      </c>
      <c r="Q28" s="65">
        <f>COUNTA(I28)</f>
        <v>0</v>
      </c>
      <c r="R28" s="65">
        <f>IF(OR(P28=1,AND(P28=2,Q28=1)),0,1)</f>
        <v>0</v>
      </c>
      <c r="S28" s="66"/>
    </row>
    <row r="29" spans="1:19" ht="30" customHeight="1" x14ac:dyDescent="0.2">
      <c r="A29" s="13"/>
      <c r="B29" s="14"/>
      <c r="C29" s="92" t="s">
        <v>42</v>
      </c>
      <c r="D29" s="93"/>
      <c r="E29" s="94"/>
      <c r="F29" s="77" t="s">
        <v>44</v>
      </c>
      <c r="G29" s="43"/>
      <c r="H29" s="44"/>
      <c r="I29" s="98"/>
      <c r="J29" s="98"/>
      <c r="K29" s="98"/>
      <c r="L29" s="99"/>
      <c r="P29" s="53">
        <v>1</v>
      </c>
      <c r="Q29" s="65">
        <f>COUNTA(I29)</f>
        <v>0</v>
      </c>
      <c r="R29" s="65">
        <f>IF(OR(P29=1,AND(P29=2,Q29=1)),0,1)</f>
        <v>0</v>
      </c>
      <c r="S29" s="66"/>
    </row>
    <row r="30" spans="1:19" ht="30" customHeight="1" x14ac:dyDescent="0.2">
      <c r="A30" s="13"/>
      <c r="B30" s="14"/>
      <c r="C30" s="92" t="s">
        <v>38</v>
      </c>
      <c r="D30" s="93"/>
      <c r="E30" s="94"/>
      <c r="F30" s="77" t="s">
        <v>44</v>
      </c>
      <c r="G30" s="43"/>
      <c r="H30" s="44"/>
      <c r="I30" s="165" t="s">
        <v>55</v>
      </c>
      <c r="J30" s="166"/>
      <c r="K30" s="166"/>
      <c r="L30" s="167"/>
      <c r="P30" s="53">
        <v>2</v>
      </c>
      <c r="Q30" s="65">
        <f>COUNTA(I30)</f>
        <v>1</v>
      </c>
      <c r="R30" s="65">
        <f>IF(OR(P30=1,AND(P30=2,Q30=1)),0,1)</f>
        <v>0</v>
      </c>
      <c r="S30" s="66"/>
    </row>
    <row r="31" spans="1:19" ht="30" customHeight="1" x14ac:dyDescent="0.2">
      <c r="A31" s="13"/>
      <c r="B31" s="14"/>
      <c r="C31" s="92" t="s">
        <v>39</v>
      </c>
      <c r="D31" s="93"/>
      <c r="E31" s="94"/>
      <c r="F31" s="77" t="s">
        <v>44</v>
      </c>
      <c r="G31" s="43"/>
      <c r="H31" s="44"/>
      <c r="I31" s="121"/>
      <c r="J31" s="121"/>
      <c r="K31" s="121"/>
      <c r="L31" s="122"/>
      <c r="P31" s="53">
        <v>1</v>
      </c>
      <c r="Q31" s="65">
        <f>COUNTA(I31)</f>
        <v>0</v>
      </c>
      <c r="R31" s="65">
        <f>IF(OR(P31=1,AND(P31=2,Q31=1)),0,1)</f>
        <v>0</v>
      </c>
      <c r="S31" s="66"/>
    </row>
    <row r="32" spans="1:19" ht="30" customHeight="1" x14ac:dyDescent="0.2">
      <c r="A32" s="13"/>
      <c r="B32" s="14"/>
      <c r="C32" s="92" t="s">
        <v>40</v>
      </c>
      <c r="D32" s="93"/>
      <c r="E32" s="94"/>
      <c r="F32" s="77" t="s">
        <v>44</v>
      </c>
      <c r="G32" s="47"/>
      <c r="H32" s="48"/>
      <c r="I32" s="139"/>
      <c r="J32" s="139"/>
      <c r="K32" s="139"/>
      <c r="L32" s="140"/>
      <c r="P32" s="36" t="s">
        <v>81</v>
      </c>
      <c r="Q32" s="36" t="s">
        <v>82</v>
      </c>
      <c r="R32" s="36" t="s">
        <v>83</v>
      </c>
      <c r="S32" s="54" t="s">
        <v>89</v>
      </c>
    </row>
    <row r="33" spans="1:19" ht="30" customHeight="1" thickBot="1" x14ac:dyDescent="0.25">
      <c r="A33" s="13"/>
      <c r="B33" s="14"/>
      <c r="C33" s="92" t="s">
        <v>41</v>
      </c>
      <c r="D33" s="93"/>
      <c r="E33" s="94"/>
      <c r="F33" s="77" t="s">
        <v>44</v>
      </c>
      <c r="G33" s="49"/>
      <c r="H33" s="50"/>
      <c r="I33" s="139"/>
      <c r="J33" s="139"/>
      <c r="K33" s="139"/>
      <c r="L33" s="140"/>
      <c r="P33" s="54" t="s">
        <v>84</v>
      </c>
      <c r="Q33" s="54" t="s">
        <v>93</v>
      </c>
      <c r="R33" s="54" t="s">
        <v>87</v>
      </c>
      <c r="S33" s="54" t="s">
        <v>91</v>
      </c>
    </row>
    <row r="34" spans="1:19" ht="4.5" customHeight="1" thickBot="1" x14ac:dyDescent="0.25">
      <c r="A34" s="13"/>
      <c r="B34" s="14"/>
      <c r="C34" s="55"/>
      <c r="D34" s="55"/>
      <c r="E34" s="55"/>
      <c r="F34" s="56"/>
      <c r="G34" s="57"/>
      <c r="H34" s="58"/>
      <c r="I34" s="59"/>
      <c r="J34" s="59"/>
      <c r="K34" s="59"/>
      <c r="L34" s="59"/>
      <c r="P34" s="36"/>
      <c r="Q34" s="36"/>
      <c r="R34" s="36"/>
      <c r="S34" s="54"/>
    </row>
    <row r="35" spans="1:19" ht="41.25" customHeight="1" x14ac:dyDescent="0.2">
      <c r="A35" s="13"/>
      <c r="B35" s="14"/>
      <c r="C35" s="111" t="str">
        <f>IF(OR(Q37:Q40),"欧州委員会委任指令(EU)2015/863適用後のRoHS指令2011/65/EUに準拠していません。",IF(OR(S37:S40),"",""))</f>
        <v>欧州委員会委任指令(EU)2015/863適用後のRoHS指令2011/65/EUに準拠していません。</v>
      </c>
      <c r="D35" s="111"/>
      <c r="E35" s="111"/>
      <c r="F35" s="112"/>
      <c r="G35" s="72" t="s">
        <v>77</v>
      </c>
      <c r="H35" s="73" t="s">
        <v>79</v>
      </c>
      <c r="I35" s="107" t="s">
        <v>96</v>
      </c>
      <c r="J35" s="108"/>
      <c r="K35" s="108"/>
      <c r="L35" s="109"/>
      <c r="P35" s="68" t="s">
        <v>85</v>
      </c>
      <c r="Q35" s="54" t="s">
        <v>92</v>
      </c>
      <c r="R35" s="69" t="s">
        <v>88</v>
      </c>
      <c r="S35" s="54" t="s">
        <v>64</v>
      </c>
    </row>
    <row r="36" spans="1:19" ht="49.5" customHeight="1" x14ac:dyDescent="0.2">
      <c r="A36" s="13"/>
      <c r="B36" s="14"/>
      <c r="C36" s="142" t="str">
        <f>IF(OR(Q37:Q40),"Not compliant with RoHS Directive 2011/65/EU after COMMISSION DELEGATED DIRECTIVE (EU) 2015/863 has applied.",IF(OR(S37:S40),"",""))</f>
        <v>Not compliant with RoHS Directive 2011/65/EU after COMMISSION DELEGATED DIRECTIVE (EU) 2015/863 has applied.</v>
      </c>
      <c r="D36" s="142"/>
      <c r="E36" s="142"/>
      <c r="F36" s="143"/>
      <c r="G36" s="74" t="s">
        <v>78</v>
      </c>
      <c r="H36" s="75" t="s">
        <v>80</v>
      </c>
      <c r="I36" s="144" t="s">
        <v>95</v>
      </c>
      <c r="J36" s="145"/>
      <c r="K36" s="145"/>
      <c r="L36" s="146"/>
      <c r="P36" s="67" t="s">
        <v>86</v>
      </c>
      <c r="Q36" s="54"/>
      <c r="R36" s="69"/>
      <c r="S36" s="54"/>
    </row>
    <row r="37" spans="1:19" ht="30" customHeight="1" x14ac:dyDescent="0.2">
      <c r="A37" s="13"/>
      <c r="B37" s="14"/>
      <c r="C37" s="92" t="s">
        <v>72</v>
      </c>
      <c r="D37" s="93"/>
      <c r="E37" s="94"/>
      <c r="F37" s="77" t="s">
        <v>44</v>
      </c>
      <c r="G37" s="43"/>
      <c r="H37" s="44"/>
      <c r="I37" s="174" t="s">
        <v>76</v>
      </c>
      <c r="J37" s="174"/>
      <c r="K37" s="174"/>
      <c r="L37" s="175"/>
      <c r="P37" s="53">
        <v>2</v>
      </c>
      <c r="Q37" s="65">
        <f>IF(P37=2,1,0)</f>
        <v>1</v>
      </c>
      <c r="R37" s="65">
        <f>COUNTA(I37)</f>
        <v>1</v>
      </c>
      <c r="S37" s="65">
        <f>IF(OR(P37=1,AND(P37=2,R37=1)),0,1)</f>
        <v>0</v>
      </c>
    </row>
    <row r="38" spans="1:19" ht="30" customHeight="1" x14ac:dyDescent="0.2">
      <c r="A38" s="13"/>
      <c r="B38" s="14"/>
      <c r="C38" s="92" t="s">
        <v>71</v>
      </c>
      <c r="D38" s="93"/>
      <c r="E38" s="94"/>
      <c r="F38" s="77" t="s">
        <v>44</v>
      </c>
      <c r="G38" s="43"/>
      <c r="H38" s="44"/>
      <c r="I38" s="97"/>
      <c r="J38" s="98"/>
      <c r="K38" s="98"/>
      <c r="L38" s="99"/>
      <c r="P38" s="53">
        <v>1</v>
      </c>
      <c r="Q38" s="65">
        <f>IF(P38=2,1,0)</f>
        <v>0</v>
      </c>
      <c r="R38" s="65">
        <f>COUNTA(I38)</f>
        <v>0</v>
      </c>
      <c r="S38" s="65">
        <f>IF(OR(P38=1,AND(P38=2,R38=1)),0,1)</f>
        <v>0</v>
      </c>
    </row>
    <row r="39" spans="1:19" ht="30" customHeight="1" x14ac:dyDescent="0.2">
      <c r="A39" s="13"/>
      <c r="B39" s="14"/>
      <c r="C39" s="92" t="s">
        <v>73</v>
      </c>
      <c r="D39" s="93"/>
      <c r="E39" s="94"/>
      <c r="F39" s="77" t="s">
        <v>44</v>
      </c>
      <c r="G39" s="43"/>
      <c r="H39" s="44"/>
      <c r="I39" s="98"/>
      <c r="J39" s="98"/>
      <c r="K39" s="98"/>
      <c r="L39" s="99"/>
      <c r="P39" s="53">
        <v>1</v>
      </c>
      <c r="Q39" s="65">
        <f>IF(P39=2,1,0)</f>
        <v>0</v>
      </c>
      <c r="R39" s="65">
        <f>COUNTA(I39)</f>
        <v>0</v>
      </c>
      <c r="S39" s="65">
        <f>IF(OR(P39=1,AND(P39=2,R39=1)),0,1)</f>
        <v>0</v>
      </c>
    </row>
    <row r="40" spans="1:19" ht="30" customHeight="1" thickBot="1" x14ac:dyDescent="0.25">
      <c r="A40" s="13"/>
      <c r="B40" s="14"/>
      <c r="C40" s="92" t="s">
        <v>74</v>
      </c>
      <c r="D40" s="93"/>
      <c r="E40" s="94"/>
      <c r="F40" s="77" t="s">
        <v>44</v>
      </c>
      <c r="G40" s="60"/>
      <c r="H40" s="61"/>
      <c r="I40" s="98"/>
      <c r="J40" s="98"/>
      <c r="K40" s="98"/>
      <c r="L40" s="99"/>
      <c r="P40" s="53">
        <v>1</v>
      </c>
      <c r="Q40" s="65">
        <f>IF(P40=2,1,0)</f>
        <v>0</v>
      </c>
      <c r="R40" s="65">
        <f>COUNTA(I40)</f>
        <v>0</v>
      </c>
      <c r="S40" s="65">
        <f>IF(OR(P40=1,AND(P40=2,R40=1)),0,1)</f>
        <v>0</v>
      </c>
    </row>
    <row r="41" spans="1:19" s="42" customFormat="1" ht="15.75" customHeight="1" x14ac:dyDescent="0.15">
      <c r="A41" s="38"/>
      <c r="B41" s="38"/>
      <c r="C41" s="46" t="s">
        <v>106</v>
      </c>
      <c r="D41" s="46"/>
      <c r="E41" s="41"/>
      <c r="F41" s="41"/>
      <c r="G41" s="41"/>
      <c r="H41" s="41"/>
      <c r="I41" s="41"/>
      <c r="J41" s="41"/>
      <c r="K41" s="41"/>
      <c r="L41" s="41"/>
    </row>
    <row r="42" spans="1:19" s="40" customFormat="1" ht="12" x14ac:dyDescent="0.15">
      <c r="A42" s="37"/>
      <c r="B42" s="38"/>
      <c r="C42" s="19" t="s">
        <v>108</v>
      </c>
      <c r="D42" s="19"/>
      <c r="E42" s="39"/>
      <c r="F42" s="39"/>
      <c r="G42" s="39"/>
      <c r="H42" s="39"/>
      <c r="I42" s="39"/>
      <c r="J42" s="39"/>
      <c r="K42" s="39"/>
      <c r="L42" s="39"/>
    </row>
    <row r="43" spans="1:19" s="40" customFormat="1" ht="12" x14ac:dyDescent="0.15">
      <c r="A43" s="37"/>
      <c r="B43" s="38"/>
      <c r="C43" s="19"/>
      <c r="D43" s="176" t="s">
        <v>107</v>
      </c>
      <c r="E43" s="39"/>
      <c r="F43" s="39"/>
      <c r="G43" s="39"/>
      <c r="H43" s="39"/>
      <c r="I43" s="39"/>
      <c r="J43" s="39"/>
      <c r="K43" s="39"/>
      <c r="L43" s="39"/>
    </row>
    <row r="44" spans="1:19" x14ac:dyDescent="0.2">
      <c r="A44" s="13"/>
      <c r="B44" s="14"/>
      <c r="C44" s="15"/>
      <c r="D44" s="15"/>
      <c r="E44" s="15"/>
      <c r="F44" s="15"/>
      <c r="G44" s="15"/>
      <c r="H44" s="15"/>
      <c r="I44" s="15"/>
      <c r="J44" s="15"/>
      <c r="K44" s="15"/>
      <c r="L44" s="15"/>
    </row>
    <row r="45" spans="1:19" x14ac:dyDescent="0.2">
      <c r="A45" s="13"/>
      <c r="B45" s="14"/>
      <c r="C45" s="81" t="s">
        <v>102</v>
      </c>
      <c r="D45" s="82"/>
      <c r="E45" s="82"/>
      <c r="F45" s="82"/>
      <c r="G45" s="82"/>
      <c r="H45" s="82"/>
      <c r="I45" s="82"/>
      <c r="J45" s="82"/>
      <c r="K45" s="82"/>
      <c r="L45" s="83"/>
    </row>
    <row r="46" spans="1:19" x14ac:dyDescent="0.2">
      <c r="A46" s="13"/>
      <c r="B46" s="14"/>
      <c r="C46" s="84" t="s">
        <v>103</v>
      </c>
      <c r="D46" s="34"/>
      <c r="E46" s="34"/>
      <c r="F46" s="34"/>
      <c r="G46" s="34"/>
      <c r="H46" s="34"/>
      <c r="I46" s="34"/>
      <c r="J46" s="34"/>
      <c r="K46" s="34"/>
      <c r="L46" s="85"/>
    </row>
    <row r="47" spans="1:19" ht="48.75" customHeight="1" x14ac:dyDescent="0.2">
      <c r="A47" s="13"/>
      <c r="B47" s="14"/>
      <c r="C47" s="169"/>
      <c r="D47" s="170"/>
      <c r="E47" s="170"/>
      <c r="F47" s="170"/>
      <c r="G47" s="170"/>
      <c r="H47" s="170"/>
      <c r="I47" s="170"/>
      <c r="J47" s="170"/>
      <c r="K47" s="170"/>
      <c r="L47" s="171"/>
    </row>
    <row r="48" spans="1:19" s="2" customFormat="1" ht="14.4" x14ac:dyDescent="0.2">
      <c r="A48" s="13"/>
      <c r="B48" s="24" t="s">
        <v>23</v>
      </c>
      <c r="C48" s="24"/>
      <c r="D48" s="24"/>
      <c r="E48" s="25"/>
      <c r="F48" s="25"/>
      <c r="G48" s="25"/>
      <c r="H48" s="25"/>
      <c r="I48" s="25"/>
      <c r="J48" s="26"/>
      <c r="K48" s="26"/>
      <c r="L48" s="21"/>
    </row>
    <row r="49" spans="1:16" s="2" customFormat="1" ht="14.4" x14ac:dyDescent="0.2">
      <c r="A49" s="13"/>
      <c r="B49" s="31" t="s">
        <v>24</v>
      </c>
      <c r="C49" s="27"/>
      <c r="D49" s="27"/>
      <c r="E49" s="28"/>
      <c r="F49" s="28"/>
      <c r="G49" s="29"/>
      <c r="H49" s="29"/>
      <c r="I49" s="29"/>
      <c r="J49" s="30"/>
      <c r="K49" s="30"/>
      <c r="L49" s="17"/>
    </row>
    <row r="50" spans="1:16" s="3" customFormat="1" ht="14.4" x14ac:dyDescent="0.2">
      <c r="A50" s="6"/>
      <c r="B50" s="5"/>
      <c r="C50" s="138" t="s">
        <v>25</v>
      </c>
      <c r="D50" s="138"/>
      <c r="E50" s="138"/>
      <c r="F50" s="138"/>
      <c r="G50" s="138"/>
      <c r="H50" s="138"/>
      <c r="I50" s="138"/>
      <c r="J50" s="138"/>
      <c r="K50" s="138"/>
      <c r="L50" s="138"/>
      <c r="O50"/>
    </row>
    <row r="51" spans="1:16" s="3" customFormat="1" ht="39" customHeight="1" x14ac:dyDescent="0.2">
      <c r="A51" s="6"/>
      <c r="B51" s="5"/>
      <c r="C51" s="136" t="s">
        <v>49</v>
      </c>
      <c r="D51" s="136"/>
      <c r="E51" s="136"/>
      <c r="F51" s="136"/>
      <c r="G51" s="136"/>
      <c r="H51" s="136"/>
      <c r="I51" s="136"/>
      <c r="J51" s="136"/>
      <c r="K51" s="136"/>
      <c r="L51" s="136"/>
      <c r="O51"/>
    </row>
    <row r="52" spans="1:16" s="4" customFormat="1" ht="213" customHeight="1" x14ac:dyDescent="0.2">
      <c r="A52" s="1"/>
      <c r="B52" s="7"/>
      <c r="C52" s="33"/>
      <c r="D52" s="33"/>
      <c r="E52" s="9"/>
      <c r="F52" s="9"/>
      <c r="G52" s="9"/>
      <c r="H52" s="9"/>
      <c r="I52" s="9"/>
      <c r="J52" s="8"/>
      <c r="K52" s="8"/>
      <c r="L52" s="63"/>
      <c r="O52"/>
    </row>
    <row r="53" spans="1:16" s="4" customFormat="1" ht="14.25" customHeight="1" x14ac:dyDescent="0.2">
      <c r="A53" s="1"/>
      <c r="B53" s="7"/>
      <c r="C53" s="33"/>
      <c r="D53" s="33"/>
      <c r="E53" s="9"/>
      <c r="F53" s="9"/>
      <c r="G53" s="9"/>
      <c r="H53" s="9"/>
      <c r="I53" s="9"/>
      <c r="J53" s="8"/>
      <c r="K53" s="8"/>
      <c r="L53" s="63"/>
      <c r="O53"/>
    </row>
    <row r="54" spans="1:16" s="4" customFormat="1" ht="14.25" customHeight="1" x14ac:dyDescent="0.2">
      <c r="A54" s="1"/>
      <c r="B54" s="10"/>
      <c r="C54" s="168" t="s">
        <v>14</v>
      </c>
      <c r="D54" s="168"/>
      <c r="E54" s="104"/>
      <c r="F54" s="104"/>
      <c r="G54" s="104"/>
      <c r="H54" s="104"/>
      <c r="I54" s="104"/>
      <c r="J54" s="104"/>
      <c r="K54" s="104"/>
      <c r="L54" s="104"/>
    </row>
    <row r="55" spans="1:16" s="4" customFormat="1" ht="14.25" customHeight="1" x14ac:dyDescent="0.2">
      <c r="A55" s="1"/>
      <c r="B55" s="10"/>
      <c r="C55" s="105" t="s">
        <v>26</v>
      </c>
      <c r="D55" s="105"/>
      <c r="E55" s="104"/>
      <c r="F55" s="104"/>
      <c r="G55" s="104"/>
      <c r="H55" s="104"/>
      <c r="I55" s="104"/>
      <c r="J55" s="104"/>
      <c r="K55" s="104"/>
      <c r="L55" s="104"/>
    </row>
    <row r="56" spans="1:16" s="4" customFormat="1" ht="15" x14ac:dyDescent="0.2">
      <c r="A56" s="1"/>
      <c r="B56" s="10"/>
      <c r="C56" s="103" t="s">
        <v>27</v>
      </c>
      <c r="D56" s="103"/>
      <c r="E56" s="104"/>
      <c r="F56" s="104"/>
      <c r="G56" s="104"/>
      <c r="H56" s="104"/>
      <c r="I56" s="104"/>
      <c r="J56" s="104"/>
      <c r="K56" s="104"/>
      <c r="L56" s="104"/>
      <c r="P56" s="4" t="s">
        <v>65</v>
      </c>
    </row>
    <row r="57" spans="1:16" s="4" customFormat="1" ht="15.6" thickBot="1" x14ac:dyDescent="0.25">
      <c r="A57" s="1"/>
      <c r="B57" s="10"/>
      <c r="C57" s="70"/>
      <c r="D57" s="70"/>
      <c r="E57" s="71"/>
      <c r="F57" s="71"/>
      <c r="G57" s="71"/>
      <c r="H57" s="71"/>
      <c r="I57" s="71"/>
      <c r="J57" s="71"/>
      <c r="K57" s="71"/>
      <c r="L57" s="71"/>
      <c r="P57" s="4" t="s">
        <v>61</v>
      </c>
    </row>
    <row r="58" spans="1:16" s="4" customFormat="1" ht="15.75" customHeight="1" x14ac:dyDescent="0.2">
      <c r="A58" s="1"/>
      <c r="B58" s="10"/>
      <c r="C58" s="52"/>
      <c r="D58" s="52"/>
      <c r="E58" s="10"/>
      <c r="F58" s="10"/>
      <c r="G58" s="10"/>
      <c r="H58" s="90" t="s">
        <v>66</v>
      </c>
      <c r="I58" s="79" t="s">
        <v>70</v>
      </c>
      <c r="J58" s="155" t="s">
        <v>60</v>
      </c>
      <c r="K58" s="156"/>
      <c r="L58" s="80" t="s">
        <v>69</v>
      </c>
      <c r="P58" s="4" t="s">
        <v>62</v>
      </c>
    </row>
    <row r="59" spans="1:16" s="4" customFormat="1" ht="25.5" customHeight="1" thickBot="1" x14ac:dyDescent="0.25">
      <c r="A59" s="1"/>
      <c r="B59" s="10"/>
      <c r="C59" s="52"/>
      <c r="D59" s="52"/>
      <c r="E59" s="10"/>
      <c r="F59" s="10"/>
      <c r="G59" s="10"/>
      <c r="H59" s="91"/>
      <c r="I59" s="62" t="str">
        <f>IF(OR(R28:R31,S37:S40),"N/A",IF(AND(SUM(P28:P31),SUM(P37:P40)=4),"10A","10B"))</f>
        <v>10B</v>
      </c>
      <c r="J59" s="132" t="str">
        <f>IF(OR(R28:R31,S37:S40),"未入力あり Not entered",P28&amp;P29&amp;P30&amp;P31&amp;"11-"&amp;P37&amp;P38&amp;P39&amp;P40)</f>
        <v>112111-2111</v>
      </c>
      <c r="K59" s="133"/>
      <c r="L59" s="80" t="e">
        <f>#REF!&amp;#REF!</f>
        <v>#REF!</v>
      </c>
    </row>
    <row r="60" spans="1:16" s="4" customFormat="1" ht="15" x14ac:dyDescent="0.2">
      <c r="A60" s="1"/>
      <c r="B60" s="10"/>
      <c r="C60" s="52"/>
      <c r="D60" s="52"/>
      <c r="E60" s="10"/>
      <c r="F60" s="10"/>
      <c r="G60" s="10"/>
      <c r="H60" s="10"/>
      <c r="I60" s="10"/>
      <c r="J60" s="10"/>
      <c r="K60" s="10"/>
      <c r="L60" s="78"/>
    </row>
    <row r="61" spans="1:16" s="4" customFormat="1" ht="14.4" x14ac:dyDescent="0.2">
      <c r="A61" s="1"/>
      <c r="B61" s="9"/>
      <c r="C61" s="9"/>
      <c r="D61" s="9"/>
      <c r="E61" s="9"/>
      <c r="F61" s="9"/>
      <c r="G61" s="9"/>
      <c r="H61" s="9"/>
      <c r="I61" s="9"/>
      <c r="J61" s="11"/>
      <c r="K61" s="11"/>
      <c r="L61" s="12" t="s">
        <v>109</v>
      </c>
    </row>
    <row r="62" spans="1:16" ht="14.25" customHeight="1" x14ac:dyDescent="0.2"/>
  </sheetData>
  <sheetProtection algorithmName="SHA-512" hashValue="xY67aZR4blmF7+lhRAJvsygEi7IANVawdRIeJPO/AGoWDSQbOfEQzI413Y+OQXtF77jx+gWLt+LJ3+tHhm1Fkw==" saltValue="tSBr0altFDS2utU7njR0Iw==" spinCount="100000" sheet="1" objects="1" scenarios="1" formatCells="0" formatRows="0" selectLockedCells="1"/>
  <protectedRanges>
    <protectedRange sqref="G14:I14 J12:L17" name="範囲5"/>
    <protectedRange sqref="L3:L4" name="範囲4"/>
  </protectedRanges>
  <mergeCells count="56">
    <mergeCell ref="C56:L56"/>
    <mergeCell ref="H58:H59"/>
    <mergeCell ref="J58:K58"/>
    <mergeCell ref="J59:K59"/>
    <mergeCell ref="C54:L54"/>
    <mergeCell ref="C50:L50"/>
    <mergeCell ref="C51:L51"/>
    <mergeCell ref="C47:L47"/>
    <mergeCell ref="C55:L55"/>
    <mergeCell ref="C38:E38"/>
    <mergeCell ref="I38:L38"/>
    <mergeCell ref="C39:E39"/>
    <mergeCell ref="I39:L39"/>
    <mergeCell ref="C40:E40"/>
    <mergeCell ref="I40:L40"/>
    <mergeCell ref="C35:F35"/>
    <mergeCell ref="I35:L35"/>
    <mergeCell ref="C36:F36"/>
    <mergeCell ref="I36:L36"/>
    <mergeCell ref="C37:E37"/>
    <mergeCell ref="I37:L37"/>
    <mergeCell ref="C31:E31"/>
    <mergeCell ref="I31:L31"/>
    <mergeCell ref="C32:E32"/>
    <mergeCell ref="I32:L32"/>
    <mergeCell ref="C33:E33"/>
    <mergeCell ref="I33:L33"/>
    <mergeCell ref="C28:E28"/>
    <mergeCell ref="I28:L28"/>
    <mergeCell ref="C29:E29"/>
    <mergeCell ref="I29:L29"/>
    <mergeCell ref="C30:E30"/>
    <mergeCell ref="I30:L30"/>
    <mergeCell ref="C22:E22"/>
    <mergeCell ref="F22:L22"/>
    <mergeCell ref="Q25:Q26"/>
    <mergeCell ref="R25:R26"/>
    <mergeCell ref="C26:E27"/>
    <mergeCell ref="F26:F27"/>
    <mergeCell ref="G26:H26"/>
    <mergeCell ref="I26:L26"/>
    <mergeCell ref="I27:L27"/>
    <mergeCell ref="L3:L4"/>
    <mergeCell ref="C21:E21"/>
    <mergeCell ref="F21:L21"/>
    <mergeCell ref="B5:L5"/>
    <mergeCell ref="B6:L6"/>
    <mergeCell ref="B9:L9"/>
    <mergeCell ref="B10:L10"/>
    <mergeCell ref="G12:L12"/>
    <mergeCell ref="G13:L13"/>
    <mergeCell ref="G14:I14"/>
    <mergeCell ref="K14:L14"/>
    <mergeCell ref="G15:L15"/>
    <mergeCell ref="G16:L16"/>
    <mergeCell ref="G17:L17"/>
  </mergeCells>
  <phoneticPr fontId="2"/>
  <conditionalFormatting sqref="G28:H31">
    <cfRule type="expression" dxfId="20" priority="21" stopIfTrue="1">
      <formula>$P28=0</formula>
    </cfRule>
  </conditionalFormatting>
  <conditionalFormatting sqref="G29:H29">
    <cfRule type="expression" dxfId="19" priority="20" stopIfTrue="1">
      <formula>$P$29=0</formula>
    </cfRule>
  </conditionalFormatting>
  <conditionalFormatting sqref="G30:H30">
    <cfRule type="expression" dxfId="18" priority="19" stopIfTrue="1">
      <formula>$P$30=0</formula>
    </cfRule>
  </conditionalFormatting>
  <conditionalFormatting sqref="G31:H31">
    <cfRule type="expression" dxfId="17" priority="18" stopIfTrue="1">
      <formula>$P$31=0</formula>
    </cfRule>
  </conditionalFormatting>
  <conditionalFormatting sqref="G37:H40">
    <cfRule type="expression" dxfId="16" priority="17" stopIfTrue="1">
      <formula>$P37=0</formula>
    </cfRule>
  </conditionalFormatting>
  <conditionalFormatting sqref="I28:L31 I37:L40">
    <cfRule type="expression" dxfId="15" priority="15" stopIfTrue="1">
      <formula>$P28=1</formula>
    </cfRule>
    <cfRule type="expression" dxfId="14" priority="16" stopIfTrue="1">
      <formula>$P28=2</formula>
    </cfRule>
  </conditionalFormatting>
  <conditionalFormatting sqref="I28:L31">
    <cfRule type="expression" dxfId="13" priority="14" stopIfTrue="1">
      <formula>$Q28=1</formula>
    </cfRule>
  </conditionalFormatting>
  <conditionalFormatting sqref="I37:L40">
    <cfRule type="expression" dxfId="12" priority="13" stopIfTrue="1">
      <formula>$R37=1</formula>
    </cfRule>
  </conditionalFormatting>
  <conditionalFormatting sqref="I30:L30">
    <cfRule type="expression" dxfId="11" priority="10" stopIfTrue="1">
      <formula>$Q$30=1</formula>
    </cfRule>
    <cfRule type="expression" dxfId="10" priority="11" stopIfTrue="1">
      <formula>$P$30=1</formula>
    </cfRule>
    <cfRule type="expression" dxfId="9" priority="12" stopIfTrue="1">
      <formula>$P$30=2</formula>
    </cfRule>
  </conditionalFormatting>
  <conditionalFormatting sqref="I30:L30">
    <cfRule type="expression" dxfId="8" priority="7" stopIfTrue="1">
      <formula>$Q30=1</formula>
    </cfRule>
    <cfRule type="expression" dxfId="7" priority="8" stopIfTrue="1">
      <formula>$P30=1</formula>
    </cfRule>
    <cfRule type="expression" dxfId="6" priority="9" stopIfTrue="1">
      <formula>$P30=2</formula>
    </cfRule>
  </conditionalFormatting>
  <conditionalFormatting sqref="I30:L30">
    <cfRule type="expression" dxfId="5" priority="4" stopIfTrue="1">
      <formula>$Q$30=1</formula>
    </cfRule>
    <cfRule type="expression" dxfId="4" priority="5" stopIfTrue="1">
      <formula>$P$30=1</formula>
    </cfRule>
    <cfRule type="expression" dxfId="3" priority="6" stopIfTrue="1">
      <formula>$P$30=2</formula>
    </cfRule>
  </conditionalFormatting>
  <conditionalFormatting sqref="I37:L37">
    <cfRule type="expression" dxfId="2" priority="1" stopIfTrue="1">
      <formula>$Q37=1</formula>
    </cfRule>
    <cfRule type="expression" dxfId="1" priority="2" stopIfTrue="1">
      <formula>$P37=1</formula>
    </cfRule>
    <cfRule type="expression" dxfId="0" priority="3" stopIfTrue="1">
      <formula>$P37=2</formula>
    </cfRule>
  </conditionalFormatting>
  <hyperlinks>
    <hyperlink ref="G20" r:id="rId1" display="http://210.254.215.73/jeita_eps/green/greendata/JIG_V4/090727_V4-SR_manual_jp.pdf" xr:uid="{00000000-0004-0000-0200-000000000000}"/>
    <hyperlink ref="G49" r:id="rId2" display="http://210.254.215.73/jeita_eps/green/greendata/JIG_V4/090727_V4-SR_manual_jp.pdf" xr:uid="{00000000-0004-0000-0200-000002000000}"/>
    <hyperlink ref="C56" r:id="rId3" xr:uid="{00000000-0004-0000-0200-000003000000}"/>
    <hyperlink ref="G17" r:id="rId4" xr:uid="{00000000-0004-0000-0200-000004000000}"/>
    <hyperlink ref="D43" r:id="rId5" xr:uid="{14BCE8B4-1C2F-442E-B76A-EBD34DD659AC}"/>
  </hyperlinks>
  <printOptions horizontalCentered="1" verticalCentered="1"/>
  <pageMargins left="0.78740157480314965" right="0.23622047244094491" top="0.51181102362204722" bottom="0.23622047244094491" header="0.27559055118110237" footer="0"/>
  <pageSetup paperSize="9" scale="56" orientation="portrait" r:id="rId6"/>
  <headerFooter alignWithMargins="0"/>
  <rowBreaks count="1" manualBreakCount="1">
    <brk id="27" max="16383" man="1"/>
  </rowBreaks>
  <colBreaks count="1" manualBreakCount="1">
    <brk id="8" max="1048575" man="1"/>
  </colBreaks>
  <drawing r:id="rId7"/>
  <legacyDrawing r:id="rId8"/>
  <mc:AlternateContent xmlns:mc="http://schemas.openxmlformats.org/markup-compatibility/2006">
    <mc:Choice Requires="x14">
      <controls>
        <mc:AlternateContent xmlns:mc="http://schemas.openxmlformats.org/markup-compatibility/2006">
          <mc:Choice Requires="x14">
            <control shapeId="37905" r:id="rId9" name="Check Box 17">
              <controlPr locked="0" defaultSize="0" autoFill="0" autoLine="0" autoPict="0">
                <anchor moveWithCells="1">
                  <from>
                    <xdr:col>3</xdr:col>
                    <xdr:colOff>76200</xdr:colOff>
                    <xdr:row>43</xdr:row>
                    <xdr:rowOff>0</xdr:rowOff>
                  </from>
                  <to>
                    <xdr:col>3</xdr:col>
                    <xdr:colOff>708660</xdr:colOff>
                    <xdr:row>44</xdr:row>
                    <xdr:rowOff>38100</xdr:rowOff>
                  </to>
                </anchor>
              </controlPr>
            </control>
          </mc:Choice>
        </mc:AlternateContent>
        <mc:AlternateContent xmlns:mc="http://schemas.openxmlformats.org/markup-compatibility/2006">
          <mc:Choice Requires="x14">
            <control shapeId="37906" r:id="rId10" name="Check Box 18">
              <controlPr locked="0" defaultSize="0" autoFill="0" autoLine="0" autoPict="0">
                <anchor moveWithCells="1">
                  <from>
                    <xdr:col>3</xdr:col>
                    <xdr:colOff>76200</xdr:colOff>
                    <xdr:row>43</xdr:row>
                    <xdr:rowOff>0</xdr:rowOff>
                  </from>
                  <to>
                    <xdr:col>3</xdr:col>
                    <xdr:colOff>708660</xdr:colOff>
                    <xdr:row>44</xdr:row>
                    <xdr:rowOff>38100</xdr:rowOff>
                  </to>
                </anchor>
              </controlPr>
            </control>
          </mc:Choice>
        </mc:AlternateContent>
        <mc:AlternateContent xmlns:mc="http://schemas.openxmlformats.org/markup-compatibility/2006">
          <mc:Choice Requires="x14">
            <control shapeId="37890" r:id="rId11" name="Group Box 2">
              <controlPr defaultSize="0" autoFill="0" autoPict="0">
                <anchor moveWithCells="1" sizeWithCells="1">
                  <from>
                    <xdr:col>6</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37891" r:id="rId12" name="Option Button 3">
              <controlPr defaultSize="0" autoFill="0" autoLine="0" autoPict="0">
                <anchor moveWithCells="1" sizeWithCells="1">
                  <from>
                    <xdr:col>6</xdr:col>
                    <xdr:colOff>350520</xdr:colOff>
                    <xdr:row>27</xdr:row>
                    <xdr:rowOff>38100</xdr:rowOff>
                  </from>
                  <to>
                    <xdr:col>6</xdr:col>
                    <xdr:colOff>754380</xdr:colOff>
                    <xdr:row>27</xdr:row>
                    <xdr:rowOff>373380</xdr:rowOff>
                  </to>
                </anchor>
              </controlPr>
            </control>
          </mc:Choice>
        </mc:AlternateContent>
        <mc:AlternateContent xmlns:mc="http://schemas.openxmlformats.org/markup-compatibility/2006">
          <mc:Choice Requires="x14">
            <control shapeId="37892" r:id="rId13" name="Option Button 4">
              <controlPr defaultSize="0" autoFill="0" autoLine="0" autoPict="0">
                <anchor moveWithCells="1" sizeWithCells="1">
                  <from>
                    <xdr:col>7</xdr:col>
                    <xdr:colOff>373380</xdr:colOff>
                    <xdr:row>27</xdr:row>
                    <xdr:rowOff>30480</xdr:rowOff>
                  </from>
                  <to>
                    <xdr:col>7</xdr:col>
                    <xdr:colOff>914400</xdr:colOff>
                    <xdr:row>27</xdr:row>
                    <xdr:rowOff>365760</xdr:rowOff>
                  </to>
                </anchor>
              </controlPr>
            </control>
          </mc:Choice>
        </mc:AlternateContent>
        <mc:AlternateContent xmlns:mc="http://schemas.openxmlformats.org/markup-compatibility/2006">
          <mc:Choice Requires="x14">
            <control shapeId="37894" r:id="rId14" name="Group Box 6">
              <controlPr defaultSize="0" autoFill="0" autoPict="0">
                <anchor moveWithCells="1" sizeWithCells="1">
                  <from>
                    <xdr:col>6</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37895" r:id="rId15" name="Option Button 7">
              <controlPr defaultSize="0" autoFill="0" autoLine="0" autoPict="0">
                <anchor moveWithCells="1" sizeWithCells="1">
                  <from>
                    <xdr:col>6</xdr:col>
                    <xdr:colOff>350520</xdr:colOff>
                    <xdr:row>28</xdr:row>
                    <xdr:rowOff>38100</xdr:rowOff>
                  </from>
                  <to>
                    <xdr:col>6</xdr:col>
                    <xdr:colOff>754380</xdr:colOff>
                    <xdr:row>28</xdr:row>
                    <xdr:rowOff>373380</xdr:rowOff>
                  </to>
                </anchor>
              </controlPr>
            </control>
          </mc:Choice>
        </mc:AlternateContent>
        <mc:AlternateContent xmlns:mc="http://schemas.openxmlformats.org/markup-compatibility/2006">
          <mc:Choice Requires="x14">
            <control shapeId="37896" r:id="rId16" name="Option Button 8">
              <controlPr defaultSize="0" autoFill="0" autoLine="0" autoPict="0">
                <anchor moveWithCells="1" sizeWithCells="1">
                  <from>
                    <xdr:col>7</xdr:col>
                    <xdr:colOff>373380</xdr:colOff>
                    <xdr:row>28</xdr:row>
                    <xdr:rowOff>30480</xdr:rowOff>
                  </from>
                  <to>
                    <xdr:col>7</xdr:col>
                    <xdr:colOff>914400</xdr:colOff>
                    <xdr:row>28</xdr:row>
                    <xdr:rowOff>365760</xdr:rowOff>
                  </to>
                </anchor>
              </controlPr>
            </control>
          </mc:Choice>
        </mc:AlternateContent>
        <mc:AlternateContent xmlns:mc="http://schemas.openxmlformats.org/markup-compatibility/2006">
          <mc:Choice Requires="x14">
            <control shapeId="37898" r:id="rId17" name="Group Box 10">
              <controlPr defaultSize="0" autoFill="0" autoPict="0">
                <anchor moveWithCells="1" sizeWithCells="1">
                  <from>
                    <xdr:col>6</xdr:col>
                    <xdr:colOff>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37899" r:id="rId18" name="Option Button 11">
              <controlPr defaultSize="0" autoFill="0" autoLine="0" autoPict="0">
                <anchor moveWithCells="1" sizeWithCells="1">
                  <from>
                    <xdr:col>6</xdr:col>
                    <xdr:colOff>350520</xdr:colOff>
                    <xdr:row>29</xdr:row>
                    <xdr:rowOff>38100</xdr:rowOff>
                  </from>
                  <to>
                    <xdr:col>6</xdr:col>
                    <xdr:colOff>754380</xdr:colOff>
                    <xdr:row>29</xdr:row>
                    <xdr:rowOff>373380</xdr:rowOff>
                  </to>
                </anchor>
              </controlPr>
            </control>
          </mc:Choice>
        </mc:AlternateContent>
        <mc:AlternateContent xmlns:mc="http://schemas.openxmlformats.org/markup-compatibility/2006">
          <mc:Choice Requires="x14">
            <control shapeId="37900" r:id="rId19" name="Option Button 12">
              <controlPr defaultSize="0" autoFill="0" autoLine="0" autoPict="0">
                <anchor moveWithCells="1" sizeWithCells="1">
                  <from>
                    <xdr:col>7</xdr:col>
                    <xdr:colOff>373380</xdr:colOff>
                    <xdr:row>29</xdr:row>
                    <xdr:rowOff>30480</xdr:rowOff>
                  </from>
                  <to>
                    <xdr:col>7</xdr:col>
                    <xdr:colOff>914400</xdr:colOff>
                    <xdr:row>29</xdr:row>
                    <xdr:rowOff>365760</xdr:rowOff>
                  </to>
                </anchor>
              </controlPr>
            </control>
          </mc:Choice>
        </mc:AlternateContent>
        <mc:AlternateContent xmlns:mc="http://schemas.openxmlformats.org/markup-compatibility/2006">
          <mc:Choice Requires="x14">
            <control shapeId="37902" r:id="rId20" name="Group Box 14">
              <controlPr defaultSize="0" autoFill="0" autoPict="0">
                <anchor moveWithCells="1" sizeWithCells="1">
                  <from>
                    <xdr:col>6</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37903" r:id="rId21" name="Option Button 15">
              <controlPr defaultSize="0" autoFill="0" autoLine="0" autoPict="0">
                <anchor moveWithCells="1" sizeWithCells="1">
                  <from>
                    <xdr:col>6</xdr:col>
                    <xdr:colOff>350520</xdr:colOff>
                    <xdr:row>30</xdr:row>
                    <xdr:rowOff>38100</xdr:rowOff>
                  </from>
                  <to>
                    <xdr:col>6</xdr:col>
                    <xdr:colOff>754380</xdr:colOff>
                    <xdr:row>30</xdr:row>
                    <xdr:rowOff>373380</xdr:rowOff>
                  </to>
                </anchor>
              </controlPr>
            </control>
          </mc:Choice>
        </mc:AlternateContent>
        <mc:AlternateContent xmlns:mc="http://schemas.openxmlformats.org/markup-compatibility/2006">
          <mc:Choice Requires="x14">
            <control shapeId="37904" r:id="rId22" name="Option Button 16">
              <controlPr defaultSize="0" autoFill="0" autoLine="0" autoPict="0">
                <anchor moveWithCells="1" sizeWithCells="1">
                  <from>
                    <xdr:col>7</xdr:col>
                    <xdr:colOff>373380</xdr:colOff>
                    <xdr:row>30</xdr:row>
                    <xdr:rowOff>30480</xdr:rowOff>
                  </from>
                  <to>
                    <xdr:col>7</xdr:col>
                    <xdr:colOff>914400</xdr:colOff>
                    <xdr:row>30</xdr:row>
                    <xdr:rowOff>365760</xdr:rowOff>
                  </to>
                </anchor>
              </controlPr>
            </control>
          </mc:Choice>
        </mc:AlternateContent>
        <mc:AlternateContent xmlns:mc="http://schemas.openxmlformats.org/markup-compatibility/2006">
          <mc:Choice Requires="x14">
            <control shapeId="37908" r:id="rId23" name="Group Box 20">
              <controlPr defaultSize="0" autoFill="0" autoPict="0">
                <anchor moveWithCells="1" sizeWithCells="1">
                  <from>
                    <xdr:col>6</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37909" r:id="rId24" name="Option Button 21">
              <controlPr defaultSize="0" autoFill="0" autoLine="0" autoPict="0">
                <anchor moveWithCells="1" sizeWithCells="1">
                  <from>
                    <xdr:col>6</xdr:col>
                    <xdr:colOff>350520</xdr:colOff>
                    <xdr:row>36</xdr:row>
                    <xdr:rowOff>38100</xdr:rowOff>
                  </from>
                  <to>
                    <xdr:col>6</xdr:col>
                    <xdr:colOff>754380</xdr:colOff>
                    <xdr:row>36</xdr:row>
                    <xdr:rowOff>373380</xdr:rowOff>
                  </to>
                </anchor>
              </controlPr>
            </control>
          </mc:Choice>
        </mc:AlternateContent>
        <mc:AlternateContent xmlns:mc="http://schemas.openxmlformats.org/markup-compatibility/2006">
          <mc:Choice Requires="x14">
            <control shapeId="37910" r:id="rId25" name="Option Button 22">
              <controlPr defaultSize="0" autoFill="0" autoLine="0" autoPict="0">
                <anchor moveWithCells="1" sizeWithCells="1">
                  <from>
                    <xdr:col>7</xdr:col>
                    <xdr:colOff>373380</xdr:colOff>
                    <xdr:row>36</xdr:row>
                    <xdr:rowOff>30480</xdr:rowOff>
                  </from>
                  <to>
                    <xdr:col>7</xdr:col>
                    <xdr:colOff>914400</xdr:colOff>
                    <xdr:row>36</xdr:row>
                    <xdr:rowOff>365760</xdr:rowOff>
                  </to>
                </anchor>
              </controlPr>
            </control>
          </mc:Choice>
        </mc:AlternateContent>
        <mc:AlternateContent xmlns:mc="http://schemas.openxmlformats.org/markup-compatibility/2006">
          <mc:Choice Requires="x14">
            <control shapeId="37912" r:id="rId26" name="Group Box 24">
              <controlPr defaultSize="0" autoFill="0" autoPict="0">
                <anchor moveWithCells="1" sizeWithCells="1">
                  <from>
                    <xdr:col>6</xdr:col>
                    <xdr:colOff>0</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37913" r:id="rId27" name="Option Button 25">
              <controlPr defaultSize="0" autoFill="0" autoLine="0" autoPict="0">
                <anchor moveWithCells="1" sizeWithCells="1">
                  <from>
                    <xdr:col>6</xdr:col>
                    <xdr:colOff>350520</xdr:colOff>
                    <xdr:row>37</xdr:row>
                    <xdr:rowOff>38100</xdr:rowOff>
                  </from>
                  <to>
                    <xdr:col>6</xdr:col>
                    <xdr:colOff>754380</xdr:colOff>
                    <xdr:row>37</xdr:row>
                    <xdr:rowOff>373380</xdr:rowOff>
                  </to>
                </anchor>
              </controlPr>
            </control>
          </mc:Choice>
        </mc:AlternateContent>
        <mc:AlternateContent xmlns:mc="http://schemas.openxmlformats.org/markup-compatibility/2006">
          <mc:Choice Requires="x14">
            <control shapeId="37914" r:id="rId28" name="Option Button 26">
              <controlPr defaultSize="0" autoFill="0" autoLine="0" autoPict="0">
                <anchor moveWithCells="1" sizeWithCells="1">
                  <from>
                    <xdr:col>7</xdr:col>
                    <xdr:colOff>373380</xdr:colOff>
                    <xdr:row>37</xdr:row>
                    <xdr:rowOff>30480</xdr:rowOff>
                  </from>
                  <to>
                    <xdr:col>7</xdr:col>
                    <xdr:colOff>914400</xdr:colOff>
                    <xdr:row>37</xdr:row>
                    <xdr:rowOff>365760</xdr:rowOff>
                  </to>
                </anchor>
              </controlPr>
            </control>
          </mc:Choice>
        </mc:AlternateContent>
        <mc:AlternateContent xmlns:mc="http://schemas.openxmlformats.org/markup-compatibility/2006">
          <mc:Choice Requires="x14">
            <control shapeId="37916" r:id="rId29" name="Group Box 28">
              <controlPr defaultSize="0" autoFill="0" autoPict="0">
                <anchor moveWithCells="1" sizeWithCells="1">
                  <from>
                    <xdr:col>6</xdr:col>
                    <xdr:colOff>0</xdr:colOff>
                    <xdr:row>38</xdr:row>
                    <xdr:rowOff>0</xdr:rowOff>
                  </from>
                  <to>
                    <xdr:col>8</xdr:col>
                    <xdr:colOff>0</xdr:colOff>
                    <xdr:row>39</xdr:row>
                    <xdr:rowOff>0</xdr:rowOff>
                  </to>
                </anchor>
              </controlPr>
            </control>
          </mc:Choice>
        </mc:AlternateContent>
        <mc:AlternateContent xmlns:mc="http://schemas.openxmlformats.org/markup-compatibility/2006">
          <mc:Choice Requires="x14">
            <control shapeId="37917" r:id="rId30" name="Option Button 29">
              <controlPr defaultSize="0" autoFill="0" autoLine="0" autoPict="0">
                <anchor moveWithCells="1" sizeWithCells="1">
                  <from>
                    <xdr:col>6</xdr:col>
                    <xdr:colOff>350520</xdr:colOff>
                    <xdr:row>38</xdr:row>
                    <xdr:rowOff>38100</xdr:rowOff>
                  </from>
                  <to>
                    <xdr:col>6</xdr:col>
                    <xdr:colOff>754380</xdr:colOff>
                    <xdr:row>38</xdr:row>
                    <xdr:rowOff>373380</xdr:rowOff>
                  </to>
                </anchor>
              </controlPr>
            </control>
          </mc:Choice>
        </mc:AlternateContent>
        <mc:AlternateContent xmlns:mc="http://schemas.openxmlformats.org/markup-compatibility/2006">
          <mc:Choice Requires="x14">
            <control shapeId="37918" r:id="rId31" name="Option Button 30">
              <controlPr defaultSize="0" autoFill="0" autoLine="0" autoPict="0">
                <anchor moveWithCells="1" sizeWithCells="1">
                  <from>
                    <xdr:col>7</xdr:col>
                    <xdr:colOff>373380</xdr:colOff>
                    <xdr:row>38</xdr:row>
                    <xdr:rowOff>30480</xdr:rowOff>
                  </from>
                  <to>
                    <xdr:col>7</xdr:col>
                    <xdr:colOff>914400</xdr:colOff>
                    <xdr:row>38</xdr:row>
                    <xdr:rowOff>365760</xdr:rowOff>
                  </to>
                </anchor>
              </controlPr>
            </control>
          </mc:Choice>
        </mc:AlternateContent>
        <mc:AlternateContent xmlns:mc="http://schemas.openxmlformats.org/markup-compatibility/2006">
          <mc:Choice Requires="x14">
            <control shapeId="37920" r:id="rId32" name="Group Box 32">
              <controlPr defaultSize="0" autoFill="0" autoPict="0">
                <anchor moveWithCells="1" sizeWithCells="1">
                  <from>
                    <xdr:col>6</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37921" r:id="rId33" name="Option Button 33">
              <controlPr defaultSize="0" autoFill="0" autoLine="0" autoPict="0">
                <anchor moveWithCells="1" sizeWithCells="1">
                  <from>
                    <xdr:col>6</xdr:col>
                    <xdr:colOff>350520</xdr:colOff>
                    <xdr:row>39</xdr:row>
                    <xdr:rowOff>38100</xdr:rowOff>
                  </from>
                  <to>
                    <xdr:col>6</xdr:col>
                    <xdr:colOff>754380</xdr:colOff>
                    <xdr:row>39</xdr:row>
                    <xdr:rowOff>373380</xdr:rowOff>
                  </to>
                </anchor>
              </controlPr>
            </control>
          </mc:Choice>
        </mc:AlternateContent>
        <mc:AlternateContent xmlns:mc="http://schemas.openxmlformats.org/markup-compatibility/2006">
          <mc:Choice Requires="x14">
            <control shapeId="37922" r:id="rId34" name="Option Button 34">
              <controlPr defaultSize="0" autoFill="0" autoLine="0" autoPict="0">
                <anchor moveWithCells="1" sizeWithCells="1">
                  <from>
                    <xdr:col>7</xdr:col>
                    <xdr:colOff>373380</xdr:colOff>
                    <xdr:row>39</xdr:row>
                    <xdr:rowOff>30480</xdr:rowOff>
                  </from>
                  <to>
                    <xdr:col>7</xdr:col>
                    <xdr:colOff>914400</xdr:colOff>
                    <xdr:row>39</xdr:row>
                    <xdr:rowOff>365760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form Blank</vt:lpstr>
      <vt:lpstr>form 記入例</vt:lpstr>
      <vt:lpstr>form Example</vt:lpstr>
      <vt:lpstr>'form Blank'!Print_Area</vt:lpstr>
      <vt:lpstr>'form Example'!Print_Area</vt:lpstr>
      <vt:lpstr>'form 記入例'!Print_Area</vt:lpstr>
    </vt:vector>
  </TitlesOfParts>
  <Company>I-O DATA DEVICE,INC.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Masayo.Yoneoka</dc:creator>
  <cp:lastModifiedBy>林 しづか</cp:lastModifiedBy>
  <cp:lastPrinted>2019-10-30T04:38:32Z</cp:lastPrinted>
  <dcterms:created xsi:type="dcterms:W3CDTF">2009-03-12T08:04:29Z</dcterms:created>
  <dcterms:modified xsi:type="dcterms:W3CDTF">2023-04-20T03:59:24Z</dcterms:modified>
</cp:coreProperties>
</file>